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75" windowWidth="18675" windowHeight="7680" activeTab="1"/>
  </bookViews>
  <sheets>
    <sheet name="Sheet1" sheetId="1" r:id="rId1"/>
    <sheet name="HRA Summary" sheetId="2" r:id="rId2"/>
  </sheets>
  <externalReferences>
    <externalReference r:id="rId5"/>
    <externalReference r:id="rId6"/>
    <externalReference r:id="rId7"/>
  </externalReferences>
  <definedNames>
    <definedName name="anscount" hidden="1">1</definedName>
    <definedName name="ceiling">'[1]F &amp; C - Districts'!#REF!</definedName>
    <definedName name="data">#REF!</definedName>
    <definedName name="File_Name">#REF!</definedName>
    <definedName name="File_Type">#REF!</definedName>
    <definedName name="_xlnm.Print_Area" localSheetId="1">'HRA Summary'!$A$1:$F$71</definedName>
    <definedName name="Sheet_Name">#REF!</definedName>
  </definedNames>
  <calcPr fullCalcOnLoad="1"/>
</workbook>
</file>

<file path=xl/sharedStrings.xml><?xml version="1.0" encoding="utf-8"?>
<sst xmlns="http://schemas.openxmlformats.org/spreadsheetml/2006/main" count="64" uniqueCount="61">
  <si>
    <t>HOUSING REVENUE ACCOUNT ESTIMATES 2013/14</t>
  </si>
  <si>
    <t>Ref</t>
  </si>
  <si>
    <t>Original</t>
  </si>
  <si>
    <t>Revised</t>
  </si>
  <si>
    <t>Draft</t>
  </si>
  <si>
    <t>2012/13</t>
  </si>
  <si>
    <t>2013/14</t>
  </si>
  <si>
    <t>£</t>
  </si>
  <si>
    <t>INCOME</t>
  </si>
  <si>
    <t>Rents - Dwellings Only</t>
  </si>
  <si>
    <t>Service Charges</t>
  </si>
  <si>
    <t xml:space="preserve">Exchequer Contributions </t>
  </si>
  <si>
    <t>Supporting People Grant</t>
  </si>
  <si>
    <t>Total Income</t>
  </si>
  <si>
    <t>EXPENDITURE</t>
  </si>
  <si>
    <t>Repairs and Maintenance</t>
  </si>
  <si>
    <t>General Management</t>
  </si>
  <si>
    <t>Special Services</t>
  </si>
  <si>
    <t>Rents, Rates, Taxes &amp; Other Charges</t>
  </si>
  <si>
    <t>Contribution to Bad Debt Provision</t>
  </si>
  <si>
    <t>Depreciation</t>
  </si>
  <si>
    <t>HRA Self Financing</t>
  </si>
  <si>
    <t>Total Expenditure</t>
  </si>
  <si>
    <t>Net Cost of Services</t>
  </si>
  <si>
    <t>Interest Payable</t>
  </si>
  <si>
    <t>Amortised Premiums &amp; Discounts</t>
  </si>
  <si>
    <t xml:space="preserve"> </t>
  </si>
  <si>
    <t>HRA Investment Income</t>
  </si>
  <si>
    <t>Transfer To/From Major Repairs Reserve</t>
  </si>
  <si>
    <t>Contingency</t>
  </si>
  <si>
    <t>Net Operating Expenditure</t>
  </si>
  <si>
    <t>Net Change in Balances</t>
  </si>
  <si>
    <t>Balance Carried Forward</t>
  </si>
  <si>
    <t>Variance Explanations</t>
  </si>
  <si>
    <t xml:space="preserve">The Council continues to use the rent restructuring formula, without any capping mechanism, as indicated </t>
  </si>
  <si>
    <t xml:space="preserve">by The Government. In 2013/14, KBC tenants face average increases of £3.43 per week, 4.75%, the  </t>
  </si>
  <si>
    <t xml:space="preserve">average rent per week being £75.58 on a 52 week basis. </t>
  </si>
  <si>
    <t>Reduced service charge income is expected during 2013/14.</t>
  </si>
  <si>
    <t>The Supporting People Grant is expected to remain at the reduced level in 2013/14 as NCC seeks to</t>
  </si>
  <si>
    <t>reduce its costs.</t>
  </si>
  <si>
    <t>This represents the cost of maintaining the council's housing stock to the expected Housing Standard</t>
  </si>
  <si>
    <t xml:space="preserve">and includes general maintenance, gas servicing and repair costs. </t>
  </si>
  <si>
    <t xml:space="preserve">General Management represents the cost of managing the Housing services provided by the Council and </t>
  </si>
  <si>
    <t xml:space="preserve">includes the cost of running the department efficiently and effectively. </t>
  </si>
  <si>
    <t xml:space="preserve">This represents the cost of running the Councils Sheltered Housing Scheme for vulnerable residents and </t>
  </si>
  <si>
    <t xml:space="preserve">includes expenditure on maintaining the Scheme properties. </t>
  </si>
  <si>
    <t>Council Tax due on void properties is estimated to continue to fall as the turnaround times associated</t>
  </si>
  <si>
    <t>with voids continues to improve.</t>
  </si>
  <si>
    <t>This represents the cost of Bad Debts to the Housing Revenue Account.</t>
  </si>
  <si>
    <t>Changes in depreciation simply reflects movements in valuation levels associated with property within</t>
  </si>
  <si>
    <t>the HRA. This affects the transfers from the Major Repairs Reserve.</t>
  </si>
  <si>
    <t xml:space="preserve">The Government's new self-financing regime, which replaced the  old subsidy system, came into effect </t>
  </si>
  <si>
    <t xml:space="preserve">on 1st April 2012 with the Council's share of the national housing debt being £72.9m. This represents the </t>
  </si>
  <si>
    <t>interest on the loans together with the annual repayments.</t>
  </si>
  <si>
    <t>This relates to technical recharges between the General Fund and the HRA.</t>
  </si>
  <si>
    <t xml:space="preserve">This relates to historical debt that was repaid early. The annual payments, which decrease year on year, </t>
  </si>
  <si>
    <t xml:space="preserve">are determined by a schedule of repayments.  </t>
  </si>
  <si>
    <t>It is good practice to have a contingency budget, particularly with the welfare changes.</t>
  </si>
  <si>
    <t>Section 3</t>
  </si>
  <si>
    <t>DRAFT BUDGET BOOKLET - 2013/14</t>
  </si>
  <si>
    <t>Housing Revenue Account Estimates 2013/14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</si>
</sst>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#,##0_ ;\(#,##0\)"/>
    <numFmt numFmtId="166" formatCode="#,##0;[Red]\(#,##0\)"/>
    <numFmt numFmtId="167" formatCode="#,##0;\(#,##0\)"/>
    <numFmt numFmtId="168" formatCode="#,##0_ ;[Red]\-#,##0\ "/>
    <numFmt numFmtId="169" formatCode="0_ ;[Red]\-0\ "/>
    <numFmt numFmtId="170" formatCode="_-* #,##0.0_-;\-* #,##0.0_-;_-* &quot;-&quot;??_-;_-@_-"/>
    <numFmt numFmtId="171" formatCode="_-* #,##0_-;\-* #,##0_-;_-* &quot;-&quot;??_-;_-@_-"/>
    <numFmt numFmtId="172" formatCode="#,##0.0"/>
    <numFmt numFmtId="173" formatCode="###,###,###,##0.00;[Red]\-###,###,###,##0.00"/>
    <numFmt numFmtId="174" formatCode="#,##0.0_ ;\(#,##0.0\)"/>
    <numFmt numFmtId="175" formatCode="#,##0.00_ ;\(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_-* #,##0.000000_-;\-* #,##0.000000_-;_-* &quot;-&quot;??_-;_-@_-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_-* #,##0.0000000_-;\-* #,##0.0000000_-;_-* &quot;-&quot;??_-;_-@_-"/>
    <numFmt numFmtId="188" formatCode="_-* #,##0.00000000_-;\-* #,##0.00000000_-;_-* &quot;-&quot;??_-;_-@_-"/>
    <numFmt numFmtId="189" formatCode="_-* #,##0.000000000_-;\-* #,##0.000000000_-;_-* &quot;-&quot;??_-;_-@_-"/>
    <numFmt numFmtId="190" formatCode="_-* #,##0.0000000000_-;\-* #,##0.0000000000_-;_-* &quot;-&quot;??_-;_-@_-"/>
    <numFmt numFmtId="191" formatCode="0.000%"/>
    <numFmt numFmtId="192" formatCode="000000"/>
    <numFmt numFmtId="193" formatCode="#,##0.00;[Red]\(#,##0.00\)"/>
    <numFmt numFmtId="194" formatCode="&quot;£&quot;#,##0.00"/>
    <numFmt numFmtId="195" formatCode="#,##0_ ;\-#,##0\ "/>
    <numFmt numFmtId="196" formatCode="0.0%"/>
    <numFmt numFmtId="197" formatCode="#."/>
    <numFmt numFmtId="198" formatCode="0.0000"/>
    <numFmt numFmtId="199" formatCode="&quot;£&quot;#,##0;\(&quot;£&quot;#,##0\)"/>
    <numFmt numFmtId="200" formatCode="[$-809]dd\ mmmm\ yyyy"/>
    <numFmt numFmtId="201" formatCode="dd/mm/yy;@"/>
    <numFmt numFmtId="202" formatCode="0.000"/>
    <numFmt numFmtId="203" formatCode="[Red]#,##0_ ;\(#,##0\)"/>
    <numFmt numFmtId="204" formatCode="&quot;£&quot;#,##0"/>
    <numFmt numFmtId="205" formatCode="[$-F800]dddd\,\ mmmm\ dd\,\ yyyy"/>
    <numFmt numFmtId="206" formatCode="#,##0.00;\(#,##0.00\)"/>
    <numFmt numFmtId="207" formatCode="#,##0.0;\-#,##0.0"/>
    <numFmt numFmtId="208" formatCode="mmm\-yyyy"/>
    <numFmt numFmtId="209" formatCode="\ \ @"/>
    <numFmt numFmtId="210" formatCode="\ \ \ \ \ @"/>
    <numFmt numFmtId="211" formatCode="0.00_ ;[Red]\-0.00\ "/>
    <numFmt numFmtId="212" formatCode="0.0_ ;[Red]\-0.0\ "/>
    <numFmt numFmtId="213" formatCode="#,##0.0_ ;[Red]\-#,##0.0\ "/>
    <numFmt numFmtId="214" formatCode="#,##0.00_ ;[Red]\-#,##0.00\ "/>
    <numFmt numFmtId="215" formatCode="#,##0.000_ ;[Red]\-#,##0.000\ "/>
    <numFmt numFmtId="216" formatCode="#,##0.0000_ ;[Red]\-#,##0.0000\ "/>
    <numFmt numFmtId="217" formatCode="_-* #,##0.00;[Red]_-* \(#,##0.00\);_-* &quot;-&quot;;"/>
    <numFmt numFmtId="218" formatCode="_-* #,##0.00000000000_-;\-* #,##0.00000000000_-;_-* &quot;-&quot;??_-;_-@_-"/>
    <numFmt numFmtId="219" formatCode="_-* #,##0.000000000000_-;\-* #,##0.0000000000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37" fontId="21" fillId="0" borderId="0" xfId="58" applyNumberFormat="1" applyFont="1" applyBorder="1">
      <alignment/>
      <protection/>
    </xf>
    <xf numFmtId="37" fontId="22" fillId="0" borderId="0" xfId="58" applyNumberFormat="1" applyFont="1" applyBorder="1">
      <alignment/>
      <protection/>
    </xf>
    <xf numFmtId="37" fontId="23" fillId="0" borderId="0" xfId="58" applyNumberFormat="1" applyFont="1">
      <alignment/>
      <protection/>
    </xf>
    <xf numFmtId="0" fontId="22" fillId="0" borderId="0" xfId="58" applyFont="1">
      <alignment/>
      <protection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3" fillId="0" borderId="10" xfId="58" applyFont="1" applyBorder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1" xfId="58" applyFont="1" applyBorder="1">
      <alignment/>
      <protection/>
    </xf>
    <xf numFmtId="37" fontId="23" fillId="0" borderId="11" xfId="58" applyNumberFormat="1" applyFont="1" applyBorder="1" applyAlignment="1">
      <alignment horizontal="center"/>
      <protection/>
    </xf>
    <xf numFmtId="37" fontId="23" fillId="0" borderId="12" xfId="58" applyNumberFormat="1" applyFont="1" applyBorder="1" applyAlignment="1">
      <alignment horizontal="center"/>
      <protection/>
    </xf>
    <xf numFmtId="37" fontId="23" fillId="0" borderId="13" xfId="58" applyNumberFormat="1" applyFont="1" applyBorder="1" applyAlignment="1">
      <alignment horizontal="center"/>
      <protection/>
    </xf>
    <xf numFmtId="10" fontId="22" fillId="0" borderId="12" xfId="58" applyNumberFormat="1" applyFont="1" applyBorder="1" applyAlignment="1">
      <alignment horizontal="center"/>
      <protection/>
    </xf>
    <xf numFmtId="0" fontId="24" fillId="0" borderId="14" xfId="58" applyFont="1" applyBorder="1">
      <alignment/>
      <protection/>
    </xf>
    <xf numFmtId="0" fontId="23" fillId="0" borderId="14" xfId="58" applyFont="1" applyBorder="1">
      <alignment/>
      <protection/>
    </xf>
    <xf numFmtId="0" fontId="23" fillId="0" borderId="14" xfId="58" applyFont="1" applyBorder="1" applyAlignment="1" quotePrefix="1">
      <alignment horizontal="center"/>
      <protection/>
    </xf>
    <xf numFmtId="0" fontId="23" fillId="0" borderId="15" xfId="58" applyFont="1" applyBorder="1" applyAlignment="1" quotePrefix="1">
      <alignment horizontal="center"/>
      <protection/>
    </xf>
    <xf numFmtId="0" fontId="23" fillId="0" borderId="13" xfId="58" applyFont="1" applyBorder="1" applyAlignment="1" quotePrefix="1">
      <alignment horizontal="center"/>
      <protection/>
    </xf>
    <xf numFmtId="0" fontId="22" fillId="0" borderId="15" xfId="58" applyFont="1" applyBorder="1" applyAlignment="1">
      <alignment horizontal="center"/>
      <protection/>
    </xf>
    <xf numFmtId="37" fontId="25" fillId="0" borderId="0" xfId="58" applyNumberFormat="1" applyFont="1" applyAlignment="1">
      <alignment horizontal="right"/>
      <protection/>
    </xf>
    <xf numFmtId="0" fontId="24" fillId="0" borderId="16" xfId="58" applyFont="1" applyBorder="1">
      <alignment/>
      <protection/>
    </xf>
    <xf numFmtId="0" fontId="23" fillId="0" borderId="16" xfId="58" applyFont="1" applyBorder="1" applyAlignment="1">
      <alignment horizontal="center"/>
      <protection/>
    </xf>
    <xf numFmtId="37" fontId="23" fillId="0" borderId="16" xfId="58" applyNumberFormat="1" applyFont="1" applyBorder="1" applyAlignment="1">
      <alignment horizontal="center"/>
      <protection/>
    </xf>
    <xf numFmtId="37" fontId="22" fillId="0" borderId="13" xfId="58" applyNumberFormat="1" applyFont="1" applyBorder="1" applyAlignment="1">
      <alignment horizontal="center"/>
      <protection/>
    </xf>
    <xf numFmtId="37" fontId="25" fillId="0" borderId="0" xfId="58" applyNumberFormat="1" applyFont="1" applyAlignment="1">
      <alignment horizontal="left"/>
      <protection/>
    </xf>
    <xf numFmtId="0" fontId="22" fillId="0" borderId="16" xfId="58" applyFont="1" applyBorder="1">
      <alignment/>
      <protection/>
    </xf>
    <xf numFmtId="37" fontId="23" fillId="0" borderId="16" xfId="58" applyNumberFormat="1" applyFont="1" applyBorder="1">
      <alignment/>
      <protection/>
    </xf>
    <xf numFmtId="37" fontId="23" fillId="0" borderId="13" xfId="58" applyNumberFormat="1" applyFont="1" applyBorder="1">
      <alignment/>
      <protection/>
    </xf>
    <xf numFmtId="37" fontId="22" fillId="0" borderId="13" xfId="58" applyNumberFormat="1" applyFont="1" applyBorder="1">
      <alignment/>
      <protection/>
    </xf>
    <xf numFmtId="37" fontId="25" fillId="0" borderId="0" xfId="58" applyNumberFormat="1" applyFont="1">
      <alignment/>
      <protection/>
    </xf>
    <xf numFmtId="0" fontId="23" fillId="0" borderId="16" xfId="58" applyFont="1" applyBorder="1">
      <alignment/>
      <protection/>
    </xf>
    <xf numFmtId="0" fontId="25" fillId="0" borderId="16" xfId="58" applyFont="1" applyBorder="1" applyAlignment="1">
      <alignment horizontal="center"/>
      <protection/>
    </xf>
    <xf numFmtId="165" fontId="23" fillId="0" borderId="16" xfId="58" applyNumberFormat="1" applyFont="1" applyFill="1" applyBorder="1">
      <alignment/>
      <protection/>
    </xf>
    <xf numFmtId="165" fontId="23" fillId="0" borderId="13" xfId="58" applyNumberFormat="1" applyFont="1" applyFill="1" applyBorder="1">
      <alignment/>
      <protection/>
    </xf>
    <xf numFmtId="165" fontId="23" fillId="0" borderId="13" xfId="58" applyNumberFormat="1" applyFont="1" applyBorder="1">
      <alignment/>
      <protection/>
    </xf>
    <xf numFmtId="165" fontId="22" fillId="0" borderId="13" xfId="58" applyNumberFormat="1" applyFont="1" applyFill="1" applyBorder="1">
      <alignment/>
      <protection/>
    </xf>
    <xf numFmtId="37" fontId="26" fillId="0" borderId="0" xfId="58" applyNumberFormat="1" applyFont="1">
      <alignment/>
      <protection/>
    </xf>
    <xf numFmtId="0" fontId="27" fillId="0" borderId="0" xfId="58" applyFont="1">
      <alignment/>
      <protection/>
    </xf>
    <xf numFmtId="0" fontId="27" fillId="0" borderId="16" xfId="58" applyFont="1" applyBorder="1">
      <alignment/>
      <protection/>
    </xf>
    <xf numFmtId="165" fontId="23" fillId="0" borderId="16" xfId="58" applyNumberFormat="1" applyFont="1" applyBorder="1" applyAlignment="1">
      <alignment horizontal="left"/>
      <protection/>
    </xf>
    <xf numFmtId="165" fontId="23" fillId="0" borderId="13" xfId="58" applyNumberFormat="1" applyFont="1" applyFill="1" applyBorder="1" applyAlignment="1">
      <alignment horizontal="left"/>
      <protection/>
    </xf>
    <xf numFmtId="165" fontId="23" fillId="0" borderId="13" xfId="58" applyNumberFormat="1" applyFont="1" applyBorder="1" applyAlignment="1">
      <alignment horizontal="left"/>
      <protection/>
    </xf>
    <xf numFmtId="165" fontId="22" fillId="0" borderId="13" xfId="58" applyNumberFormat="1" applyFont="1" applyBorder="1" applyAlignment="1">
      <alignment horizontal="left"/>
      <protection/>
    </xf>
    <xf numFmtId="37" fontId="26" fillId="0" borderId="0" xfId="58" applyNumberFormat="1" applyFont="1" applyAlignment="1">
      <alignment horizontal="left"/>
      <protection/>
    </xf>
    <xf numFmtId="0" fontId="22" fillId="0" borderId="17" xfId="58" applyFont="1" applyBorder="1">
      <alignment/>
      <protection/>
    </xf>
    <xf numFmtId="165" fontId="23" fillId="0" borderId="17" xfId="58" applyNumberFormat="1" applyFont="1" applyBorder="1">
      <alignment/>
      <protection/>
    </xf>
    <xf numFmtId="165" fontId="23" fillId="0" borderId="18" xfId="58" applyNumberFormat="1" applyFont="1" applyFill="1" applyBorder="1">
      <alignment/>
      <protection/>
    </xf>
    <xf numFmtId="165" fontId="22" fillId="0" borderId="18" xfId="58" applyNumberFormat="1" applyFont="1" applyFill="1" applyBorder="1">
      <alignment/>
      <protection/>
    </xf>
    <xf numFmtId="0" fontId="28" fillId="0" borderId="16" xfId="58" applyFont="1" applyBorder="1">
      <alignment/>
      <protection/>
    </xf>
    <xf numFmtId="165" fontId="28" fillId="0" borderId="16" xfId="58" applyNumberFormat="1" applyFont="1" applyBorder="1">
      <alignment/>
      <protection/>
    </xf>
    <xf numFmtId="165" fontId="28" fillId="0" borderId="13" xfId="58" applyNumberFormat="1" applyFont="1" applyFill="1" applyBorder="1">
      <alignment/>
      <protection/>
    </xf>
    <xf numFmtId="165" fontId="28" fillId="0" borderId="13" xfId="58" applyNumberFormat="1" applyFont="1" applyBorder="1">
      <alignment/>
      <protection/>
    </xf>
    <xf numFmtId="165" fontId="29" fillId="0" borderId="13" xfId="58" applyNumberFormat="1" applyFont="1" applyBorder="1">
      <alignment/>
      <protection/>
    </xf>
    <xf numFmtId="165" fontId="23" fillId="0" borderId="16" xfId="58" applyNumberFormat="1" applyFont="1" applyBorder="1">
      <alignment/>
      <protection/>
    </xf>
    <xf numFmtId="165" fontId="22" fillId="0" borderId="13" xfId="58" applyNumberFormat="1" applyFont="1" applyBorder="1">
      <alignment/>
      <protection/>
    </xf>
    <xf numFmtId="0" fontId="23" fillId="0" borderId="16" xfId="58" applyFont="1" applyBorder="1" applyAlignment="1">
      <alignment horizontal="left"/>
      <protection/>
    </xf>
    <xf numFmtId="165" fontId="22" fillId="0" borderId="18" xfId="58" applyNumberFormat="1" applyFont="1" applyBorder="1">
      <alignment/>
      <protection/>
    </xf>
    <xf numFmtId="0" fontId="22" fillId="0" borderId="19" xfId="58" applyFont="1" applyBorder="1">
      <alignment/>
      <protection/>
    </xf>
    <xf numFmtId="165" fontId="23" fillId="0" borderId="19" xfId="58" applyNumberFormat="1" applyFont="1" applyBorder="1">
      <alignment/>
      <protection/>
    </xf>
    <xf numFmtId="165" fontId="23" fillId="0" borderId="20" xfId="58" applyNumberFormat="1" applyFont="1" applyFill="1" applyBorder="1">
      <alignment/>
      <protection/>
    </xf>
    <xf numFmtId="165" fontId="22" fillId="0" borderId="20" xfId="58" applyNumberFormat="1" applyFont="1" applyBorder="1">
      <alignment/>
      <protection/>
    </xf>
    <xf numFmtId="165" fontId="23" fillId="0" borderId="0" xfId="58" applyNumberFormat="1" applyFont="1" applyBorder="1">
      <alignment/>
      <protection/>
    </xf>
    <xf numFmtId="165" fontId="22" fillId="0" borderId="16" xfId="58" applyNumberFormat="1" applyFont="1" applyFill="1" applyBorder="1">
      <alignment/>
      <protection/>
    </xf>
    <xf numFmtId="165" fontId="23" fillId="0" borderId="20" xfId="58" applyNumberFormat="1" applyFont="1" applyBorder="1">
      <alignment/>
      <protection/>
    </xf>
    <xf numFmtId="165" fontId="22" fillId="0" borderId="20" xfId="58" applyNumberFormat="1" applyFont="1" applyFill="1" applyBorder="1">
      <alignment/>
      <protection/>
    </xf>
    <xf numFmtId="165" fontId="23" fillId="0" borderId="21" xfId="58" applyNumberFormat="1" applyFont="1" applyBorder="1">
      <alignment/>
      <protection/>
    </xf>
    <xf numFmtId="165" fontId="23" fillId="0" borderId="11" xfId="58" applyNumberFormat="1" applyFont="1" applyBorder="1">
      <alignment/>
      <protection/>
    </xf>
    <xf numFmtId="165" fontId="23" fillId="0" borderId="12" xfId="58" applyNumberFormat="1" applyFont="1" applyBorder="1">
      <alignment/>
      <protection/>
    </xf>
    <xf numFmtId="165" fontId="22" fillId="0" borderId="12" xfId="58" applyNumberFormat="1" applyFont="1" applyBorder="1">
      <alignment/>
      <protection/>
    </xf>
    <xf numFmtId="0" fontId="24" fillId="0" borderId="22" xfId="58" applyFont="1" applyBorder="1">
      <alignment/>
      <protection/>
    </xf>
    <xf numFmtId="0" fontId="23" fillId="0" borderId="22" xfId="58" applyFont="1" applyBorder="1">
      <alignment/>
      <protection/>
    </xf>
    <xf numFmtId="37" fontId="23" fillId="0" borderId="22" xfId="58" applyNumberFormat="1" applyFont="1" applyBorder="1">
      <alignment/>
      <protection/>
    </xf>
    <xf numFmtId="0" fontId="22" fillId="0" borderId="22" xfId="58" applyFont="1" applyBorder="1">
      <alignment/>
      <protection/>
    </xf>
    <xf numFmtId="0" fontId="25" fillId="0" borderId="23" xfId="58" applyFont="1" applyBorder="1">
      <alignment/>
      <protection/>
    </xf>
    <xf numFmtId="0" fontId="22" fillId="0" borderId="12" xfId="58" applyFont="1" applyBorder="1">
      <alignment/>
      <protection/>
    </xf>
    <xf numFmtId="0" fontId="25" fillId="0" borderId="24" xfId="58" applyFont="1" applyBorder="1" applyAlignment="1">
      <alignment horizontal="center"/>
      <protection/>
    </xf>
    <xf numFmtId="0" fontId="23" fillId="0" borderId="0" xfId="58" applyFont="1" applyBorder="1">
      <alignment/>
      <protection/>
    </xf>
    <xf numFmtId="37" fontId="23" fillId="0" borderId="0" xfId="58" applyNumberFormat="1" applyFont="1" applyBorder="1">
      <alignment/>
      <protection/>
    </xf>
    <xf numFmtId="0" fontId="22" fillId="0" borderId="13" xfId="58" applyFont="1" applyBorder="1">
      <alignment/>
      <protection/>
    </xf>
    <xf numFmtId="0" fontId="23" fillId="0" borderId="0" xfId="58" applyFont="1" applyFill="1" applyBorder="1">
      <alignment/>
      <protection/>
    </xf>
    <xf numFmtId="37" fontId="23" fillId="0" borderId="0" xfId="58" applyNumberFormat="1" applyFont="1" applyFill="1" applyBorder="1">
      <alignment/>
      <protection/>
    </xf>
    <xf numFmtId="0" fontId="22" fillId="0" borderId="13" xfId="58" applyFont="1" applyFill="1" applyBorder="1">
      <alignment/>
      <protection/>
    </xf>
    <xf numFmtId="0" fontId="23" fillId="0" borderId="0" xfId="0" applyFont="1" applyFill="1" applyBorder="1" applyAlignment="1">
      <alignment/>
    </xf>
    <xf numFmtId="0" fontId="25" fillId="0" borderId="24" xfId="58" applyNumberFormat="1" applyFont="1" applyBorder="1" applyAlignment="1" quotePrefix="1">
      <alignment horizontal="center"/>
      <protection/>
    </xf>
    <xf numFmtId="0" fontId="25" fillId="0" borderId="25" xfId="58" applyFont="1" applyBorder="1" applyAlignment="1">
      <alignment horizontal="center"/>
      <protection/>
    </xf>
    <xf numFmtId="0" fontId="23" fillId="0" borderId="10" xfId="58" applyFont="1" applyFill="1" applyBorder="1">
      <alignment/>
      <protection/>
    </xf>
    <xf numFmtId="37" fontId="23" fillId="0" borderId="10" xfId="58" applyNumberFormat="1" applyFont="1" applyFill="1" applyBorder="1">
      <alignment/>
      <protection/>
    </xf>
    <xf numFmtId="0" fontId="22" fillId="0" borderId="15" xfId="58" applyFont="1" applyFill="1" applyBorder="1">
      <alignment/>
      <protection/>
    </xf>
    <xf numFmtId="0" fontId="25" fillId="0" borderId="0" xfId="58" applyFont="1" applyAlignment="1">
      <alignment horizontal="center"/>
      <protection/>
    </xf>
    <xf numFmtId="37" fontId="21" fillId="0" borderId="0" xfId="58" applyNumberFormat="1" applyFont="1">
      <alignment/>
      <protection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udget Book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4800"/>
          <a:ext cx="3695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%202007-08\Budget%20Book\Summary%20Budget%20Book\Introdu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mitc\Local%20Settings\Temporary%20Internet%20Files\OLK6B\BCW\WBC%20budgets\BCW%20Budget%2008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ummary"/>
      <sheetName val="Introduction"/>
      <sheetName val="Insert Sheets Summary 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CW Summary"/>
      <sheetName val="BCW Budget"/>
      <sheetName val="Datasheet"/>
      <sheetName val="Account Rules"/>
      <sheetName val="_messages"/>
      <sheetName val="_DLBU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25"/>
  <sheetViews>
    <sheetView workbookViewId="0" topLeftCell="A1">
      <selection activeCell="M15" sqref="M15"/>
    </sheetView>
  </sheetViews>
  <sheetFormatPr defaultColWidth="9.140625" defaultRowHeight="12.75"/>
  <sheetData>
    <row r="13" spans="1:9" ht="26.25">
      <c r="A13" s="94" t="s">
        <v>59</v>
      </c>
      <c r="B13" s="94"/>
      <c r="C13" s="94"/>
      <c r="D13" s="94"/>
      <c r="E13" s="94"/>
      <c r="F13" s="94"/>
      <c r="G13" s="94"/>
      <c r="H13" s="94"/>
      <c r="I13" s="94"/>
    </row>
    <row r="14" ht="23.25">
      <c r="A14" s="91"/>
    </row>
    <row r="15" spans="1:9" ht="23.25">
      <c r="A15" s="95"/>
      <c r="B15" s="95"/>
      <c r="C15" s="95"/>
      <c r="D15" s="95"/>
      <c r="E15" s="95"/>
      <c r="F15" s="95"/>
      <c r="G15" s="95"/>
      <c r="H15" s="95"/>
      <c r="I15" s="95"/>
    </row>
    <row r="16" spans="1:9" ht="23.25">
      <c r="A16" s="95" t="s">
        <v>58</v>
      </c>
      <c r="B16" s="95"/>
      <c r="C16" s="95"/>
      <c r="D16" s="95"/>
      <c r="E16" s="95"/>
      <c r="F16" s="95"/>
      <c r="G16" s="95"/>
      <c r="H16" s="95"/>
      <c r="I16" s="95"/>
    </row>
    <row r="17" ht="23.25">
      <c r="A17" s="91"/>
    </row>
    <row r="18" ht="23.25">
      <c r="A18" s="91"/>
    </row>
    <row r="19" spans="1:9" ht="20.25">
      <c r="A19" s="96" t="s">
        <v>60</v>
      </c>
      <c r="B19" s="96"/>
      <c r="C19" s="96"/>
      <c r="D19" s="96"/>
      <c r="E19" s="96"/>
      <c r="F19" s="96"/>
      <c r="G19" s="96"/>
      <c r="H19" s="96"/>
      <c r="I19" s="96"/>
    </row>
    <row r="20" spans="1:9" ht="20.25">
      <c r="A20" s="92"/>
      <c r="B20" s="92"/>
      <c r="C20" s="92"/>
      <c r="D20" s="92"/>
      <c r="E20" s="92"/>
      <c r="F20" s="92"/>
      <c r="G20" s="92"/>
      <c r="H20" s="92"/>
      <c r="I20" s="92"/>
    </row>
    <row r="21" spans="1:9" ht="20.25">
      <c r="A21" s="93"/>
      <c r="B21" s="93"/>
      <c r="C21" s="93"/>
      <c r="D21" s="93"/>
      <c r="E21" s="93"/>
      <c r="F21" s="93"/>
      <c r="G21" s="93"/>
      <c r="H21" s="93"/>
      <c r="I21" s="93"/>
    </row>
    <row r="22" spans="1:9" ht="20.25">
      <c r="A22" s="92"/>
      <c r="B22" s="92"/>
      <c r="C22" s="92"/>
      <c r="D22" s="92"/>
      <c r="E22" s="92"/>
      <c r="F22" s="92"/>
      <c r="G22" s="92"/>
      <c r="H22" s="92"/>
      <c r="I22" s="92"/>
    </row>
    <row r="23" spans="1:9" ht="20.25">
      <c r="A23" s="93"/>
      <c r="B23" s="93"/>
      <c r="C23" s="93"/>
      <c r="D23" s="93"/>
      <c r="E23" s="93"/>
      <c r="F23" s="93"/>
      <c r="G23" s="93"/>
      <c r="H23" s="93"/>
      <c r="I23" s="93"/>
    </row>
    <row r="24" spans="1:9" ht="20.25">
      <c r="A24" s="92"/>
      <c r="B24" s="92"/>
      <c r="C24" s="92"/>
      <c r="D24" s="92"/>
      <c r="E24" s="92"/>
      <c r="F24" s="92"/>
      <c r="G24" s="92"/>
      <c r="H24" s="92"/>
      <c r="I24" s="92"/>
    </row>
    <row r="25" spans="1:9" ht="20.25">
      <c r="A25" s="93"/>
      <c r="B25" s="93"/>
      <c r="C25" s="93"/>
      <c r="D25" s="93"/>
      <c r="E25" s="93"/>
      <c r="F25" s="93"/>
      <c r="G25" s="93"/>
      <c r="H25" s="93"/>
      <c r="I25" s="93"/>
    </row>
  </sheetData>
  <mergeCells count="7">
    <mergeCell ref="A21:I21"/>
    <mergeCell ref="A23:I23"/>
    <mergeCell ref="A25:I25"/>
    <mergeCell ref="A13:I13"/>
    <mergeCell ref="A15:I15"/>
    <mergeCell ref="A16:I16"/>
    <mergeCell ref="A19:I19"/>
  </mergeCells>
  <printOptions/>
  <pageMargins left="0.75" right="0.75" top="1" bottom="1" header="0.5" footer="0.5"/>
  <pageSetup firstPageNumber="3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11"/>
    <pageSetUpPr fitToPage="1"/>
  </sheetPr>
  <dimension ref="A1:G73"/>
  <sheetViews>
    <sheetView tabSelected="1" view="pageBreakPreview" zoomScale="60" workbookViewId="0" topLeftCell="A1">
      <selection activeCell="O30" sqref="O30"/>
    </sheetView>
  </sheetViews>
  <sheetFormatPr defaultColWidth="9.140625" defaultRowHeight="12.75"/>
  <cols>
    <col min="1" max="1" width="6.421875" style="5" customWidth="1"/>
    <col min="2" max="2" width="42.8515625" style="6" customWidth="1"/>
    <col min="3" max="3" width="18.8515625" style="3" customWidth="1"/>
    <col min="4" max="4" width="20.28125" style="3" customWidth="1"/>
    <col min="5" max="5" width="1.7109375" style="3" customWidth="1"/>
    <col min="6" max="6" width="27.8515625" style="4" customWidth="1"/>
    <col min="7" max="16384" width="9.140625" style="5" customWidth="1"/>
  </cols>
  <sheetData>
    <row r="1" spans="4:5" ht="18">
      <c r="D1" s="5"/>
      <c r="E1" s="90"/>
    </row>
    <row r="3" spans="1:2" ht="18">
      <c r="A3" s="1" t="s">
        <v>0</v>
      </c>
      <c r="B3" s="2"/>
    </row>
    <row r="4" ht="16.5" thickBot="1">
      <c r="B4" s="7"/>
    </row>
    <row r="5" spans="1:6" ht="15.75">
      <c r="A5" s="8" t="s">
        <v>1</v>
      </c>
      <c r="B5" s="9"/>
      <c r="C5" s="10" t="s">
        <v>2</v>
      </c>
      <c r="D5" s="11" t="s">
        <v>3</v>
      </c>
      <c r="E5" s="12"/>
      <c r="F5" s="13" t="s">
        <v>4</v>
      </c>
    </row>
    <row r="6" spans="1:7" ht="16.5" thickBot="1">
      <c r="A6" s="14"/>
      <c r="B6" s="15"/>
      <c r="C6" s="16" t="s">
        <v>5</v>
      </c>
      <c r="D6" s="17" t="s">
        <v>5</v>
      </c>
      <c r="E6" s="18"/>
      <c r="F6" s="19" t="s">
        <v>6</v>
      </c>
      <c r="G6" s="20"/>
    </row>
    <row r="7" spans="1:7" ht="15.75">
      <c r="A7" s="21"/>
      <c r="B7" s="22"/>
      <c r="C7" s="23" t="s">
        <v>7</v>
      </c>
      <c r="D7" s="12" t="s">
        <v>7</v>
      </c>
      <c r="E7" s="12"/>
      <c r="F7" s="24" t="s">
        <v>7</v>
      </c>
      <c r="G7" s="25"/>
    </row>
    <row r="8" spans="1:7" ht="15.75">
      <c r="A8" s="21"/>
      <c r="B8" s="26" t="s">
        <v>8</v>
      </c>
      <c r="C8" s="27"/>
      <c r="D8" s="28"/>
      <c r="E8" s="28"/>
      <c r="F8" s="29"/>
      <c r="G8" s="30"/>
    </row>
    <row r="9" spans="1:7" ht="15.75">
      <c r="A9" s="21"/>
      <c r="B9" s="31"/>
      <c r="C9" s="27"/>
      <c r="D9" s="28"/>
      <c r="E9" s="28"/>
      <c r="F9" s="29"/>
      <c r="G9" s="30"/>
    </row>
    <row r="10" spans="1:7" s="38" customFormat="1" ht="15.75">
      <c r="A10" s="32">
        <v>1</v>
      </c>
      <c r="B10" s="31" t="s">
        <v>9</v>
      </c>
      <c r="C10" s="33">
        <v>13940300</v>
      </c>
      <c r="D10" s="34">
        <v>14001300</v>
      </c>
      <c r="E10" s="35"/>
      <c r="F10" s="36">
        <v>14895500</v>
      </c>
      <c r="G10" s="37"/>
    </row>
    <row r="11" spans="1:7" s="38" customFormat="1" ht="15.75">
      <c r="A11" s="32">
        <v>2</v>
      </c>
      <c r="B11" s="31" t="s">
        <v>10</v>
      </c>
      <c r="C11" s="33">
        <v>269240</v>
      </c>
      <c r="D11" s="34">
        <v>201240</v>
      </c>
      <c r="E11" s="35"/>
      <c r="F11" s="36">
        <v>200000</v>
      </c>
      <c r="G11" s="37"/>
    </row>
    <row r="12" spans="1:7" s="38" customFormat="1" ht="15.75" hidden="1">
      <c r="A12" s="39"/>
      <c r="B12" s="31" t="s">
        <v>11</v>
      </c>
      <c r="C12" s="33"/>
      <c r="D12" s="34"/>
      <c r="E12" s="35"/>
      <c r="F12" s="36"/>
      <c r="G12" s="37"/>
    </row>
    <row r="13" spans="1:7" s="38" customFormat="1" ht="15.75">
      <c r="A13" s="32">
        <v>3</v>
      </c>
      <c r="B13" s="31" t="s">
        <v>12</v>
      </c>
      <c r="C13" s="33">
        <v>100000</v>
      </c>
      <c r="D13" s="34">
        <v>169000</v>
      </c>
      <c r="E13" s="35"/>
      <c r="F13" s="36">
        <v>100000</v>
      </c>
      <c r="G13" s="37"/>
    </row>
    <row r="14" spans="1:7" s="38" customFormat="1" ht="15.75">
      <c r="A14" s="39"/>
      <c r="B14" s="31"/>
      <c r="C14" s="40"/>
      <c r="D14" s="41"/>
      <c r="E14" s="42"/>
      <c r="F14" s="43"/>
      <c r="G14" s="44"/>
    </row>
    <row r="15" spans="1:7" s="38" customFormat="1" ht="15.75">
      <c r="A15" s="39"/>
      <c r="B15" s="45" t="s">
        <v>13</v>
      </c>
      <c r="C15" s="46">
        <f>SUM(C10:C14)</f>
        <v>14309540</v>
      </c>
      <c r="D15" s="47">
        <f>SUM(D10:D14)</f>
        <v>14371540</v>
      </c>
      <c r="E15" s="35"/>
      <c r="F15" s="48">
        <f>SUM(F10:F14)</f>
        <v>15195500</v>
      </c>
      <c r="G15" s="37"/>
    </row>
    <row r="16" spans="1:7" s="38" customFormat="1" ht="15">
      <c r="A16" s="39"/>
      <c r="B16" s="49"/>
      <c r="C16" s="50"/>
      <c r="D16" s="51"/>
      <c r="E16" s="52"/>
      <c r="F16" s="53"/>
      <c r="G16" s="37"/>
    </row>
    <row r="17" spans="1:6" ht="15.75">
      <c r="A17" s="21"/>
      <c r="B17" s="31"/>
      <c r="C17" s="54"/>
      <c r="D17" s="34"/>
      <c r="E17" s="35"/>
      <c r="F17" s="55"/>
    </row>
    <row r="18" spans="1:6" ht="15.75">
      <c r="A18" s="21"/>
      <c r="B18" s="26" t="s">
        <v>14</v>
      </c>
      <c r="C18" s="54"/>
      <c r="D18" s="34"/>
      <c r="E18" s="35"/>
      <c r="F18" s="55"/>
    </row>
    <row r="19" spans="1:6" ht="15.75">
      <c r="A19" s="21"/>
      <c r="B19" s="31"/>
      <c r="C19" s="54"/>
      <c r="D19" s="34"/>
      <c r="E19" s="35"/>
      <c r="F19" s="55"/>
    </row>
    <row r="20" spans="1:6" ht="15.75">
      <c r="A20" s="32">
        <v>4</v>
      </c>
      <c r="B20" s="31" t="s">
        <v>15</v>
      </c>
      <c r="C20" s="33">
        <v>3306750</v>
      </c>
      <c r="D20" s="33">
        <v>3585230</v>
      </c>
      <c r="E20" s="35"/>
      <c r="F20" s="55">
        <v>3506530</v>
      </c>
    </row>
    <row r="21" spans="1:6" ht="15.75">
      <c r="A21" s="32">
        <v>5</v>
      </c>
      <c r="B21" s="31" t="s">
        <v>16</v>
      </c>
      <c r="C21" s="33">
        <v>2066470</v>
      </c>
      <c r="D21" s="34">
        <v>2071820</v>
      </c>
      <c r="E21" s="35"/>
      <c r="F21" s="55">
        <v>2190000</v>
      </c>
    </row>
    <row r="22" spans="1:6" ht="15.75">
      <c r="A22" s="32">
        <v>6</v>
      </c>
      <c r="B22" s="31" t="s">
        <v>17</v>
      </c>
      <c r="C22" s="33">
        <v>927400</v>
      </c>
      <c r="D22" s="34">
        <v>867670</v>
      </c>
      <c r="E22" s="35"/>
      <c r="F22" s="55">
        <v>932670</v>
      </c>
    </row>
    <row r="23" spans="1:6" ht="15.75">
      <c r="A23" s="32">
        <v>7</v>
      </c>
      <c r="B23" s="31" t="s">
        <v>18</v>
      </c>
      <c r="C23" s="33">
        <v>20000</v>
      </c>
      <c r="D23" s="34">
        <v>20000</v>
      </c>
      <c r="E23" s="35"/>
      <c r="F23" s="36">
        <v>20000</v>
      </c>
    </row>
    <row r="24" spans="1:6" ht="15.75">
      <c r="A24" s="32">
        <v>8</v>
      </c>
      <c r="B24" s="31" t="s">
        <v>19</v>
      </c>
      <c r="C24" s="33">
        <v>75000</v>
      </c>
      <c r="D24" s="34">
        <v>55000</v>
      </c>
      <c r="E24" s="35"/>
      <c r="F24" s="36">
        <v>175000</v>
      </c>
    </row>
    <row r="25" spans="1:6" ht="15.75">
      <c r="A25" s="32">
        <v>9</v>
      </c>
      <c r="B25" s="56" t="s">
        <v>20</v>
      </c>
      <c r="C25" s="33">
        <v>1624700</v>
      </c>
      <c r="D25" s="34">
        <v>1572900</v>
      </c>
      <c r="E25" s="35"/>
      <c r="F25" s="55">
        <v>1592700</v>
      </c>
    </row>
    <row r="26" spans="1:6" ht="15.75">
      <c r="A26" s="32">
        <v>10</v>
      </c>
      <c r="B26" s="56" t="s">
        <v>21</v>
      </c>
      <c r="C26" s="33">
        <v>5393530</v>
      </c>
      <c r="D26" s="34">
        <v>4991620</v>
      </c>
      <c r="E26" s="34"/>
      <c r="F26" s="36">
        <v>5115200</v>
      </c>
    </row>
    <row r="27" spans="1:6" ht="15.75">
      <c r="A27" s="21"/>
      <c r="B27" s="31"/>
      <c r="C27" s="40"/>
      <c r="D27" s="41"/>
      <c r="E27" s="42"/>
      <c r="F27" s="43"/>
    </row>
    <row r="28" spans="1:6" ht="15.75">
      <c r="A28" s="21"/>
      <c r="B28" s="45" t="s">
        <v>22</v>
      </c>
      <c r="C28" s="46">
        <f>SUM(C19:C27)</f>
        <v>13413850</v>
      </c>
      <c r="D28" s="47">
        <f>SUM(D19:D27)</f>
        <v>13164240</v>
      </c>
      <c r="E28" s="35"/>
      <c r="F28" s="57">
        <f>SUM(F19:F27)</f>
        <v>13532100</v>
      </c>
    </row>
    <row r="29" spans="1:6" ht="15.75">
      <c r="A29" s="21"/>
      <c r="B29" s="31"/>
      <c r="C29" s="40"/>
      <c r="D29" s="41"/>
      <c r="E29" s="42"/>
      <c r="F29" s="43"/>
    </row>
    <row r="30" spans="1:6" ht="16.5" thickBot="1">
      <c r="A30" s="21"/>
      <c r="B30" s="58" t="s">
        <v>23</v>
      </c>
      <c r="C30" s="59">
        <f>C28-C15</f>
        <v>-895690</v>
      </c>
      <c r="D30" s="60">
        <f>D28-D15</f>
        <v>-1207300</v>
      </c>
      <c r="E30" s="35"/>
      <c r="F30" s="61">
        <f>F28-F15</f>
        <v>-1663400</v>
      </c>
    </row>
    <row r="31" spans="1:6" ht="15.75">
      <c r="A31" s="21"/>
      <c r="B31" s="31"/>
      <c r="C31" s="54"/>
      <c r="D31" s="34"/>
      <c r="E31" s="35"/>
      <c r="F31" s="55"/>
    </row>
    <row r="32" spans="1:6" ht="15.75">
      <c r="A32" s="21"/>
      <c r="B32" s="31"/>
      <c r="C32" s="54"/>
      <c r="D32" s="34"/>
      <c r="E32" s="35"/>
      <c r="F32" s="55"/>
    </row>
    <row r="33" spans="1:6" ht="15.75">
      <c r="A33" s="32">
        <v>11</v>
      </c>
      <c r="B33" s="31" t="s">
        <v>24</v>
      </c>
      <c r="C33" s="33">
        <v>29540</v>
      </c>
      <c r="D33" s="34">
        <v>190350</v>
      </c>
      <c r="E33" s="35"/>
      <c r="F33" s="36">
        <v>190350</v>
      </c>
    </row>
    <row r="34" spans="1:6" ht="15.75">
      <c r="A34" s="32">
        <v>12</v>
      </c>
      <c r="B34" s="31" t="s">
        <v>25</v>
      </c>
      <c r="C34" s="33">
        <v>43100</v>
      </c>
      <c r="D34" s="34">
        <v>43100</v>
      </c>
      <c r="E34" s="35"/>
      <c r="F34" s="36">
        <v>0</v>
      </c>
    </row>
    <row r="35" spans="1:6" ht="15.75">
      <c r="A35" s="32" t="s">
        <v>26</v>
      </c>
      <c r="B35" s="31" t="s">
        <v>27</v>
      </c>
      <c r="C35" s="33">
        <v>-12250</v>
      </c>
      <c r="D35" s="34">
        <v>-12250</v>
      </c>
      <c r="E35" s="34"/>
      <c r="F35" s="36">
        <v>-12250</v>
      </c>
    </row>
    <row r="36" spans="1:6" ht="15.75">
      <c r="A36" s="32">
        <v>9</v>
      </c>
      <c r="B36" s="31" t="s">
        <v>28</v>
      </c>
      <c r="C36" s="33">
        <v>835300</v>
      </c>
      <c r="D36" s="34">
        <v>986100</v>
      </c>
      <c r="E36" s="62"/>
      <c r="F36" s="63">
        <v>1335300</v>
      </c>
    </row>
    <row r="37" spans="1:6" ht="15.75">
      <c r="A37" s="32">
        <v>13</v>
      </c>
      <c r="B37" s="31" t="s">
        <v>29</v>
      </c>
      <c r="C37" s="33">
        <v>0</v>
      </c>
      <c r="D37" s="34">
        <v>0</v>
      </c>
      <c r="E37" s="62"/>
      <c r="F37" s="63">
        <v>150000</v>
      </c>
    </row>
    <row r="38" spans="1:6" ht="15.75">
      <c r="A38" s="21"/>
      <c r="B38" s="31"/>
      <c r="C38" s="40"/>
      <c r="D38" s="41"/>
      <c r="E38" s="42"/>
      <c r="F38" s="43"/>
    </row>
    <row r="39" spans="1:6" ht="16.5" thickBot="1">
      <c r="A39" s="21"/>
      <c r="B39" s="58" t="s">
        <v>30</v>
      </c>
      <c r="C39" s="59">
        <f>SUM(C30:C38)</f>
        <v>0</v>
      </c>
      <c r="D39" s="64">
        <f>SUM(D30:D38)</f>
        <v>0</v>
      </c>
      <c r="E39" s="35"/>
      <c r="F39" s="61">
        <f>SUM(F30:F38)</f>
        <v>0</v>
      </c>
    </row>
    <row r="40" spans="1:6" ht="6" customHeight="1">
      <c r="A40" s="21"/>
      <c r="B40" s="31"/>
      <c r="C40" s="54"/>
      <c r="D40" s="35"/>
      <c r="E40" s="35"/>
      <c r="F40" s="55"/>
    </row>
    <row r="41" spans="1:6" ht="16.5" thickBot="1">
      <c r="A41" s="21"/>
      <c r="B41" s="58" t="s">
        <v>31</v>
      </c>
      <c r="C41" s="59">
        <f>SUM(C39:C40)</f>
        <v>0</v>
      </c>
      <c r="D41" s="64">
        <f>SUM(D39:D40)</f>
        <v>0</v>
      </c>
      <c r="E41" s="35"/>
      <c r="F41" s="65">
        <f>SUM(F39:F40)</f>
        <v>0</v>
      </c>
    </row>
    <row r="42" spans="1:6" ht="16.5" thickBot="1">
      <c r="A42" s="21"/>
      <c r="B42" s="31"/>
      <c r="C42" s="66"/>
      <c r="D42" s="35"/>
      <c r="E42" s="35"/>
      <c r="F42" s="55"/>
    </row>
    <row r="43" spans="1:6" ht="16.5" thickBot="1">
      <c r="A43" s="32"/>
      <c r="B43" s="9" t="s">
        <v>32</v>
      </c>
      <c r="C43" s="67">
        <v>-660000</v>
      </c>
      <c r="D43" s="68">
        <f>C43+D41</f>
        <v>-660000</v>
      </c>
      <c r="E43" s="35"/>
      <c r="F43" s="69">
        <f>D43+F41</f>
        <v>-660000</v>
      </c>
    </row>
    <row r="44" spans="1:6" ht="16.5" thickBot="1">
      <c r="A44" s="70"/>
      <c r="B44" s="71"/>
      <c r="C44" s="72"/>
      <c r="D44" s="72"/>
      <c r="E44" s="72"/>
      <c r="F44" s="73"/>
    </row>
    <row r="45" spans="1:6" ht="15.75">
      <c r="A45" s="74" t="s">
        <v>33</v>
      </c>
      <c r="B45" s="71"/>
      <c r="C45" s="72"/>
      <c r="D45" s="72"/>
      <c r="E45" s="72"/>
      <c r="F45" s="75"/>
    </row>
    <row r="46" spans="1:6" ht="6" customHeight="1">
      <c r="A46" s="76"/>
      <c r="B46" s="77"/>
      <c r="C46" s="78"/>
      <c r="D46" s="78"/>
      <c r="E46" s="78"/>
      <c r="F46" s="79"/>
    </row>
    <row r="47" spans="1:6" ht="15.75">
      <c r="A47" s="76">
        <v>1</v>
      </c>
      <c r="B47" s="80" t="s">
        <v>34</v>
      </c>
      <c r="C47" s="81"/>
      <c r="D47" s="81"/>
      <c r="E47" s="81"/>
      <c r="F47" s="82"/>
    </row>
    <row r="48" spans="1:6" ht="15.75">
      <c r="A48" s="76"/>
      <c r="B48" s="80" t="s">
        <v>35</v>
      </c>
      <c r="C48" s="81"/>
      <c r="D48" s="81"/>
      <c r="E48" s="81"/>
      <c r="F48" s="82"/>
    </row>
    <row r="49" spans="1:6" ht="15.75">
      <c r="A49" s="76"/>
      <c r="B49" s="80" t="s">
        <v>36</v>
      </c>
      <c r="C49" s="81"/>
      <c r="D49" s="81"/>
      <c r="E49" s="81"/>
      <c r="F49" s="82"/>
    </row>
    <row r="50" spans="1:6" ht="15.75">
      <c r="A50" s="76">
        <v>2</v>
      </c>
      <c r="B50" s="80" t="s">
        <v>37</v>
      </c>
      <c r="C50" s="81"/>
      <c r="D50" s="81"/>
      <c r="E50" s="81"/>
      <c r="F50" s="82"/>
    </row>
    <row r="51" spans="1:6" ht="15.75">
      <c r="A51" s="76">
        <v>3</v>
      </c>
      <c r="B51" s="80" t="s">
        <v>38</v>
      </c>
      <c r="C51" s="81"/>
      <c r="D51" s="81"/>
      <c r="E51" s="81"/>
      <c r="F51" s="82"/>
    </row>
    <row r="52" spans="1:6" ht="15.75">
      <c r="A52" s="76"/>
      <c r="B52" s="80" t="s">
        <v>39</v>
      </c>
      <c r="C52" s="81"/>
      <c r="D52" s="81"/>
      <c r="E52" s="81"/>
      <c r="F52" s="82"/>
    </row>
    <row r="53" spans="1:6" ht="15.75">
      <c r="A53" s="76">
        <v>4</v>
      </c>
      <c r="B53" s="83" t="s">
        <v>40</v>
      </c>
      <c r="C53" s="81"/>
      <c r="D53" s="81"/>
      <c r="E53" s="81"/>
      <c r="F53" s="82"/>
    </row>
    <row r="54" spans="1:6" ht="15.75">
      <c r="A54" s="76"/>
      <c r="B54" s="83" t="s">
        <v>41</v>
      </c>
      <c r="C54" s="81"/>
      <c r="D54" s="81"/>
      <c r="E54" s="81"/>
      <c r="F54" s="82"/>
    </row>
    <row r="55" spans="1:6" ht="15.75">
      <c r="A55" s="76">
        <v>5</v>
      </c>
      <c r="B55" s="83" t="s">
        <v>42</v>
      </c>
      <c r="C55" s="81"/>
      <c r="D55" s="81"/>
      <c r="E55" s="81"/>
      <c r="F55" s="82"/>
    </row>
    <row r="56" spans="1:6" ht="15.75">
      <c r="A56" s="76"/>
      <c r="B56" s="83" t="s">
        <v>43</v>
      </c>
      <c r="C56" s="81"/>
      <c r="D56" s="81"/>
      <c r="E56" s="81"/>
      <c r="F56" s="82"/>
    </row>
    <row r="57" spans="1:6" ht="15.75">
      <c r="A57" s="76">
        <v>6</v>
      </c>
      <c r="B57" s="83" t="s">
        <v>44</v>
      </c>
      <c r="C57" s="81"/>
      <c r="D57" s="81"/>
      <c r="E57" s="81"/>
      <c r="F57" s="82"/>
    </row>
    <row r="58" spans="1:6" ht="15.75">
      <c r="A58" s="76"/>
      <c r="B58" s="83" t="s">
        <v>45</v>
      </c>
      <c r="C58" s="81"/>
      <c r="D58" s="81"/>
      <c r="E58" s="81"/>
      <c r="F58" s="82"/>
    </row>
    <row r="59" spans="1:6" ht="15.75">
      <c r="A59" s="76">
        <v>7</v>
      </c>
      <c r="B59" s="80" t="s">
        <v>46</v>
      </c>
      <c r="C59" s="81"/>
      <c r="D59" s="81"/>
      <c r="E59" s="81"/>
      <c r="F59" s="82"/>
    </row>
    <row r="60" spans="1:6" ht="15.75">
      <c r="A60" s="76"/>
      <c r="B60" s="80" t="s">
        <v>47</v>
      </c>
      <c r="C60" s="81"/>
      <c r="D60" s="81"/>
      <c r="E60" s="81"/>
      <c r="F60" s="82"/>
    </row>
    <row r="61" spans="1:6" ht="15.75">
      <c r="A61" s="76">
        <v>8</v>
      </c>
      <c r="B61" s="80" t="s">
        <v>48</v>
      </c>
      <c r="C61" s="81"/>
      <c r="D61" s="81"/>
      <c r="E61" s="81"/>
      <c r="F61" s="82"/>
    </row>
    <row r="62" spans="1:6" ht="15.75">
      <c r="A62" s="76">
        <v>9</v>
      </c>
      <c r="B62" s="83" t="s">
        <v>49</v>
      </c>
      <c r="C62" s="81"/>
      <c r="D62" s="81"/>
      <c r="E62" s="81"/>
      <c r="F62" s="82"/>
    </row>
    <row r="63" spans="1:6" ht="15.75">
      <c r="A63" s="76"/>
      <c r="B63" s="83" t="s">
        <v>50</v>
      </c>
      <c r="C63" s="81"/>
      <c r="D63" s="81"/>
      <c r="E63" s="81"/>
      <c r="F63" s="82"/>
    </row>
    <row r="64" spans="1:6" ht="15.75">
      <c r="A64" s="84">
        <v>10</v>
      </c>
      <c r="B64" s="80" t="s">
        <v>51</v>
      </c>
      <c r="C64" s="81"/>
      <c r="D64" s="81"/>
      <c r="E64" s="81"/>
      <c r="F64" s="82"/>
    </row>
    <row r="65" spans="1:6" ht="15.75">
      <c r="A65" s="76"/>
      <c r="B65" s="80" t="s">
        <v>52</v>
      </c>
      <c r="C65" s="81"/>
      <c r="D65" s="81"/>
      <c r="E65" s="81"/>
      <c r="F65" s="82"/>
    </row>
    <row r="66" spans="1:6" ht="15.75">
      <c r="A66" s="76"/>
      <c r="B66" s="80" t="s">
        <v>53</v>
      </c>
      <c r="C66" s="81"/>
      <c r="D66" s="81"/>
      <c r="E66" s="81"/>
      <c r="F66" s="82"/>
    </row>
    <row r="67" spans="1:6" ht="15.75">
      <c r="A67" s="76">
        <v>11</v>
      </c>
      <c r="B67" s="83" t="s">
        <v>54</v>
      </c>
      <c r="C67" s="81"/>
      <c r="D67" s="81"/>
      <c r="E67" s="81"/>
      <c r="F67" s="82"/>
    </row>
    <row r="68" spans="1:6" ht="15.75">
      <c r="A68" s="76">
        <v>12</v>
      </c>
      <c r="B68" s="77" t="s">
        <v>55</v>
      </c>
      <c r="C68" s="81"/>
      <c r="D68" s="81"/>
      <c r="E68" s="81"/>
      <c r="F68" s="82"/>
    </row>
    <row r="69" spans="1:6" ht="15.75">
      <c r="A69" s="76"/>
      <c r="B69" s="77" t="s">
        <v>56</v>
      </c>
      <c r="C69" s="81"/>
      <c r="D69" s="81"/>
      <c r="E69" s="81"/>
      <c r="F69" s="82"/>
    </row>
    <row r="70" spans="1:6" ht="15.75">
      <c r="A70" s="76">
        <v>13</v>
      </c>
      <c r="B70" s="80" t="s">
        <v>57</v>
      </c>
      <c r="C70" s="81"/>
      <c r="D70" s="81"/>
      <c r="E70" s="81"/>
      <c r="F70" s="82"/>
    </row>
    <row r="71" spans="1:6" ht="16.5" thickBot="1">
      <c r="A71" s="85"/>
      <c r="B71" s="86"/>
      <c r="C71" s="87"/>
      <c r="D71" s="87"/>
      <c r="E71" s="87"/>
      <c r="F71" s="88"/>
    </row>
    <row r="72" ht="15.75">
      <c r="A72" s="89"/>
    </row>
    <row r="73" ht="15.75">
      <c r="A73" s="89"/>
    </row>
  </sheetData>
  <printOptions horizontalCentered="1"/>
  <pageMargins left="0.4" right="0.39" top="0.4724409448818898" bottom="0.48" header="0.11811023622047245" footer="0.26"/>
  <pageSetup firstPageNumber="35" useFirstPageNumber="1" fitToHeight="0" fitToWidth="1" horizontalDpi="600" verticalDpi="600" orientation="portrait" paperSize="9" scale="82" r:id="rId1"/>
  <headerFooter alignWithMargins="0">
    <oddFooter>&amp;C&amp;P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Kettering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ppate</dc:creator>
  <cp:keywords/>
  <dc:description/>
  <cp:lastModifiedBy>Amy Nimmo</cp:lastModifiedBy>
  <cp:lastPrinted>2013-01-14T11:36:18Z</cp:lastPrinted>
  <dcterms:created xsi:type="dcterms:W3CDTF">2013-01-14T09:33:40Z</dcterms:created>
  <dcterms:modified xsi:type="dcterms:W3CDTF">2013-01-15T11:50:19Z</dcterms:modified>
  <cp:category/>
  <cp:version/>
  <cp:contentType/>
  <cp:contentStatus/>
</cp:coreProperties>
</file>