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040" windowWidth="19170" windowHeight="5385" activeTab="0"/>
  </bookViews>
  <sheets>
    <sheet name="Sheet 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<sst xmlns="http://schemas.openxmlformats.org/spreadsheetml/2006/main" count="107" uniqueCount="91">
  <si>
    <t>Quarter 1</t>
  </si>
  <si>
    <t>Quarter 2</t>
  </si>
  <si>
    <t>Quarter 3</t>
  </si>
  <si>
    <t>Quarter 4</t>
  </si>
  <si>
    <t>2011-2012</t>
  </si>
  <si>
    <t>Year to date total</t>
  </si>
  <si>
    <t>2011-2012 Target</t>
  </si>
  <si>
    <t xml:space="preserve">Organisation:  </t>
  </si>
  <si>
    <t xml:space="preserve">Specification: </t>
  </si>
  <si>
    <t>Specification</t>
  </si>
  <si>
    <t>Organisation</t>
  </si>
  <si>
    <t>Organisation:  Accommodation Concern</t>
  </si>
  <si>
    <t xml:space="preserve">Number of potentially homeless households prevented from becoming homeless </t>
  </si>
  <si>
    <t>Specification: Housing Options - Annual grant £20,000</t>
  </si>
  <si>
    <t xml:space="preserve">Number of households contacting the housing advisor </t>
  </si>
  <si>
    <t xml:space="preserve">Number of new households contacting housing advisor </t>
  </si>
  <si>
    <t>Specification:  Support for Older People - Annual Grant £30,000</t>
  </si>
  <si>
    <t>Organisation:  Age UK</t>
  </si>
  <si>
    <t xml:space="preserve">Different types of services to support the independence of older people </t>
  </si>
  <si>
    <t xml:space="preserve">Attendances at the day centre </t>
  </si>
  <si>
    <t>Specification:  Access to Green Services - Annual Grant £10,000</t>
  </si>
  <si>
    <t>Organisation:  Groundwork Northamptonshire</t>
  </si>
  <si>
    <t>Assist individuals and organisations to reduce their carbon footprint</t>
  </si>
  <si>
    <t>8</t>
  </si>
  <si>
    <t xml:space="preserve">Specification:  </t>
  </si>
  <si>
    <t>Specification:</t>
  </si>
  <si>
    <t>Establish and maintain database of Third sector organisations in Kettering Borough</t>
  </si>
  <si>
    <t>35</t>
  </si>
  <si>
    <t>Number of organisations accessing local support services (HR, Financial, IT, Legal Advice)</t>
  </si>
  <si>
    <t>200</t>
  </si>
  <si>
    <t>Number of volunteering opportunities advertised on the website during the quarter</t>
  </si>
  <si>
    <t>Number of new volunteers recruited during the quarter</t>
  </si>
  <si>
    <t>Value of external funding applied for during the quarter</t>
  </si>
  <si>
    <t>Specification:  Shopmobility - Annual Grant £16,153</t>
  </si>
  <si>
    <t>Number of trips made</t>
  </si>
  <si>
    <t>Specification:  Debt and Money Advice - Annual Grant £50,000</t>
  </si>
  <si>
    <t>Organisation:  Corby/ Kettering Citizens Advice Service</t>
  </si>
  <si>
    <t>Amount of debt repaid to the Council</t>
  </si>
  <si>
    <t>Number of clients with multi-debts who are advised</t>
  </si>
  <si>
    <t>260</t>
  </si>
  <si>
    <t>Specification:  Support to Social Enterprise - Annual Grant £7,000</t>
  </si>
  <si>
    <t>Organisation:  Northamptonshire CDA Ltd</t>
  </si>
  <si>
    <t>Newly constituted social enterprises attributed to Service Provider mentoring and support</t>
  </si>
  <si>
    <t xml:space="preserve">Number of hours of support to community/social enterprises </t>
  </si>
  <si>
    <t xml:space="preserve">Number of successful funding bids </t>
  </si>
  <si>
    <t>% of hours on BME community/social enterprises</t>
  </si>
  <si>
    <t>3</t>
  </si>
  <si>
    <t>Organisations advised about specific and potential community asset transfer proposals</t>
  </si>
  <si>
    <t>Specification: Neighbourhood Watch - Annual Grant £5,400</t>
  </si>
  <si>
    <t>Number of current schemes in Neighbourhood Co-ordination areas at the end of each quarter</t>
  </si>
  <si>
    <t>Development annually of a minimum of 5 new neighbourhood watch groups</t>
  </si>
  <si>
    <t>Organisation:  Northamptonshire Victim Support</t>
  </si>
  <si>
    <t>Specification: Support for Victims and Witnesses of Crime &amp; ASB - Annual Grant £9,000</t>
  </si>
  <si>
    <t>A minimum 2000 contacts</t>
  </si>
  <si>
    <t>A minimum of 1,000 – 1,200  initial referrals</t>
  </si>
  <si>
    <t>Organisation:  Sunflower Centre</t>
  </si>
  <si>
    <t>Specification: Support for Victims of Interpersonal Violence - Annual Grant £23,831</t>
  </si>
  <si>
    <t>Under review</t>
  </si>
  <si>
    <t xml:space="preserve">Number of high risk referrals from other agencies </t>
  </si>
  <si>
    <t>% of referrals to MARAC (Multi-Agency Risk Assessment Conference)</t>
  </si>
  <si>
    <t>Increase engagement levels with service users</t>
  </si>
  <si>
    <t>Specification:  Furniture Recycling - Annual Grant £21,600</t>
  </si>
  <si>
    <t>100,000kg</t>
  </si>
  <si>
    <t>A minimum of 100,000 kg in household items by weight kept out of waste stream</t>
  </si>
  <si>
    <t>Specification:  Support for Older People in Market Towns - Annual Grant £13,000</t>
  </si>
  <si>
    <t>Organisation:  The Vine Community Trust</t>
  </si>
  <si>
    <t>% of referrals to the Day Centre from the Community</t>
  </si>
  <si>
    <t xml:space="preserve">Attendances at Marlow House </t>
  </si>
  <si>
    <t>8000</t>
  </si>
  <si>
    <t>Organisation:  Hearing Health &amp; Mobility</t>
  </si>
  <si>
    <t>Organisation:  Neighbourhood Watch (Police)</t>
  </si>
  <si>
    <t>Organisation:  Phoenix Furniture</t>
  </si>
  <si>
    <t>Specification:  Activities for Young People - Annual Grant £23,000</t>
  </si>
  <si>
    <t>Organisation:  Youth Works Kettering &amp; Corby CIC</t>
  </si>
  <si>
    <t>Number of hours of activity sessions</t>
  </si>
  <si>
    <t>Number of locations from which the sessions are offered</t>
  </si>
  <si>
    <t>Number of young people benefiting from the services provided</t>
  </si>
  <si>
    <t>Number of schemes and projects to improve biodiversity assisted</t>
  </si>
  <si>
    <t>Specification:  Local Infrastructure Organisation - Annual Grant £21,500</t>
  </si>
  <si>
    <t>Specification:  Community Cohesion and Equalities- Annual Grant £12,500</t>
  </si>
  <si>
    <t>Organisation:  Northamptonshire Rights &amp; Equality Council</t>
  </si>
  <si>
    <t>Activities which bring people from different backgrounds together</t>
  </si>
  <si>
    <t>4</t>
  </si>
  <si>
    <t>No. of events contributed to that celebrate the borough’s cultural diversity</t>
  </si>
  <si>
    <t>Number of groups given support which promote positive relationships between communities</t>
  </si>
  <si>
    <t>2012-2013 Target</t>
  </si>
  <si>
    <t>2012-2013</t>
  </si>
  <si>
    <t>Number of current schemes at the end of each quarter (total schemes including new schemes set up)</t>
  </si>
  <si>
    <t>Outreach from Marlow House (Meals on Wheels)</t>
  </si>
  <si>
    <t>Community and voluntary sector organisations supported to reduce their carbon footprint</t>
  </si>
  <si>
    <t>10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</si>
</sst>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.0"/>
    <numFmt numFmtId="170" formatCode="&quot;£&quot;#,##0"/>
    <numFmt numFmtId="171" formatCode="&quot;£&quot;#,##0.000"/>
    <numFmt numFmtId="172" formatCode="0.0%"/>
    <numFmt numFmtId="173" formatCode="0.0"/>
    <numFmt numFmtId="174" formatCode="_-&quot;£&quot;* #,##0.000_-;\-&quot;£&quot;* #,##0.000_-;_-&quot;£&quot;* &quot;-&quot;??_-;_-@_-"/>
    <numFmt numFmtId="175" formatCode="_-&quot;£&quot;* #,##0.0_-;\-&quot;£&quot;* #,##0.0_-;_-&quot;£&quot;* &quot;-&quot;??_-;_-@_-"/>
    <numFmt numFmtId="176" formatCode="_-&quot;£&quot;* #,##0_-;\-&quot;£&quot;* #,##0_-;_-&quot;£&quot;* &quot;-&quot;??_-;_-@_-"/>
    <numFmt numFmtId="177" formatCode="0.000%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176" fontId="1" fillId="0" borderId="0" xfId="1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0" xfId="2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4" borderId="0" xfId="0" applyNumberFormat="1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31">
      <selection activeCell="D47" sqref="D47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3" width="8.6640625" style="20" bestFit="1" customWidth="1"/>
    <col min="4" max="4" width="9.99609375" style="20" bestFit="1" customWidth="1"/>
    <col min="5" max="5" width="7.886718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86</v>
      </c>
    </row>
    <row r="2" spans="1:7" ht="28.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4" t="s">
        <v>5</v>
      </c>
      <c r="G2" s="4" t="s">
        <v>85</v>
      </c>
    </row>
    <row r="3" spans="1:7" ht="12.75">
      <c r="A3" s="7" t="s">
        <v>13</v>
      </c>
      <c r="B3" s="7" t="s">
        <v>11</v>
      </c>
      <c r="C3" s="1"/>
      <c r="D3" s="1"/>
      <c r="E3" s="7"/>
      <c r="F3" s="1"/>
      <c r="G3" s="1"/>
    </row>
    <row r="4" spans="1:7" ht="12.75">
      <c r="A4" s="8" t="s">
        <v>12</v>
      </c>
      <c r="B4" s="9">
        <v>11</v>
      </c>
      <c r="C4" s="9">
        <v>18</v>
      </c>
      <c r="D4" s="16"/>
      <c r="E4" s="10"/>
      <c r="F4" s="25">
        <f>SUM(B4:E4)</f>
        <v>29</v>
      </c>
      <c r="G4" s="16">
        <v>65</v>
      </c>
    </row>
    <row r="5" spans="1:7" ht="12.75">
      <c r="A5" s="21" t="s">
        <v>14</v>
      </c>
      <c r="B5" s="16">
        <v>106</v>
      </c>
      <c r="C5" s="16">
        <v>198</v>
      </c>
      <c r="D5" s="16"/>
      <c r="E5" s="16"/>
      <c r="F5" s="25">
        <f>SUM(B5:E5)</f>
        <v>304</v>
      </c>
      <c r="G5" s="16">
        <v>600</v>
      </c>
    </row>
    <row r="6" spans="1:7" ht="12.75">
      <c r="A6" s="12" t="s">
        <v>15</v>
      </c>
      <c r="B6" s="16">
        <v>63</v>
      </c>
      <c r="C6" s="16">
        <v>148</v>
      </c>
      <c r="D6" s="16"/>
      <c r="E6" s="16"/>
      <c r="F6" s="25">
        <f>SUM(B6:E6)</f>
        <v>211</v>
      </c>
      <c r="G6" s="16">
        <v>400</v>
      </c>
    </row>
    <row r="7" spans="1:7" ht="12.75">
      <c r="A7" s="7" t="s">
        <v>16</v>
      </c>
      <c r="B7" s="7" t="s">
        <v>17</v>
      </c>
      <c r="C7" s="1"/>
      <c r="D7" s="1"/>
      <c r="E7" s="7"/>
      <c r="F7" s="1"/>
      <c r="G7" s="1"/>
    </row>
    <row r="8" spans="1:7" ht="12.75" hidden="1">
      <c r="A8" s="22"/>
      <c r="B8" s="22"/>
      <c r="C8" s="22"/>
      <c r="D8" s="22"/>
      <c r="E8" s="22"/>
      <c r="F8" s="22"/>
      <c r="G8" s="22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>
      <c r="A10" s="12" t="s">
        <v>18</v>
      </c>
      <c r="B10" s="9">
        <v>17</v>
      </c>
      <c r="C10" s="9">
        <v>17</v>
      </c>
      <c r="D10" s="23"/>
      <c r="E10" s="10"/>
      <c r="F10" s="25">
        <f>AVERAGE(B10:E10)</f>
        <v>17</v>
      </c>
      <c r="G10" s="13">
        <v>14</v>
      </c>
    </row>
    <row r="11" spans="1:7" ht="12.75">
      <c r="A11" s="12" t="s">
        <v>19</v>
      </c>
      <c r="B11" s="9">
        <v>3564</v>
      </c>
      <c r="C11" s="9">
        <v>3904</v>
      </c>
      <c r="D11" s="58"/>
      <c r="E11" s="9"/>
      <c r="F11" s="25">
        <f>SUM(B11:E11)</f>
        <v>7468</v>
      </c>
      <c r="G11" s="14">
        <v>13000</v>
      </c>
    </row>
    <row r="12" spans="1:7" ht="12.75">
      <c r="A12" s="12" t="s">
        <v>66</v>
      </c>
      <c r="B12" s="61">
        <v>1</v>
      </c>
      <c r="C12" s="61">
        <v>0.75</v>
      </c>
      <c r="D12" s="62"/>
      <c r="E12" s="15"/>
      <c r="F12" s="26">
        <f>AVERAGE(B12:E12)</f>
        <v>0.875</v>
      </c>
      <c r="G12" s="15">
        <v>0.5</v>
      </c>
    </row>
    <row r="13" spans="1:7" ht="12.75">
      <c r="A13" s="7" t="s">
        <v>20</v>
      </c>
      <c r="B13" s="7" t="s">
        <v>21</v>
      </c>
      <c r="C13" s="1"/>
      <c r="D13" s="1"/>
      <c r="E13" s="7"/>
      <c r="F13" s="1"/>
      <c r="G13" s="1"/>
    </row>
    <row r="14" spans="1:7" ht="12.75">
      <c r="A14" s="17" t="s">
        <v>22</v>
      </c>
      <c r="B14" s="9">
        <v>150</v>
      </c>
      <c r="C14" s="9">
        <v>5</v>
      </c>
      <c r="D14" s="27"/>
      <c r="E14" s="10"/>
      <c r="F14" s="25">
        <f>SUM(B14:E14)</f>
        <v>155</v>
      </c>
      <c r="G14" s="19">
        <v>300</v>
      </c>
    </row>
    <row r="15" spans="1:7" ht="12.75">
      <c r="A15" s="17" t="s">
        <v>89</v>
      </c>
      <c r="B15" s="9">
        <v>3</v>
      </c>
      <c r="C15" s="9">
        <v>2</v>
      </c>
      <c r="D15" s="58"/>
      <c r="E15" s="9"/>
      <c r="F15" s="25">
        <f>SUM(B15:E15)</f>
        <v>5</v>
      </c>
      <c r="G15" s="19" t="s">
        <v>90</v>
      </c>
    </row>
    <row r="16" spans="1:7" ht="12.75">
      <c r="A16" s="17" t="s">
        <v>77</v>
      </c>
      <c r="B16" s="16">
        <v>6</v>
      </c>
      <c r="C16" s="16">
        <v>0</v>
      </c>
      <c r="D16" s="27"/>
      <c r="E16" s="16"/>
      <c r="F16" s="25">
        <f>SUM(B16:E16)</f>
        <v>6</v>
      </c>
      <c r="G16" s="19" t="s">
        <v>23</v>
      </c>
    </row>
    <row r="17" spans="1:7" ht="12.75">
      <c r="A17" s="7" t="s">
        <v>78</v>
      </c>
      <c r="B17" s="7" t="s">
        <v>21</v>
      </c>
      <c r="C17" s="1"/>
      <c r="D17" s="1"/>
      <c r="E17" s="7"/>
      <c r="F17" s="1"/>
      <c r="G17" s="1"/>
    </row>
    <row r="18" spans="1:7" ht="12.75">
      <c r="A18" s="17" t="s">
        <v>26</v>
      </c>
      <c r="B18" s="9">
        <v>278</v>
      </c>
      <c r="C18" s="9">
        <v>284</v>
      </c>
      <c r="D18" s="23"/>
      <c r="E18" s="10"/>
      <c r="F18" s="25">
        <v>284</v>
      </c>
      <c r="G18" s="19">
        <v>250</v>
      </c>
    </row>
    <row r="19" spans="1:7" ht="12.75">
      <c r="A19" s="20" t="s">
        <v>28</v>
      </c>
      <c r="B19" s="9">
        <v>11</v>
      </c>
      <c r="C19" s="9">
        <v>10</v>
      </c>
      <c r="D19" s="58"/>
      <c r="E19" s="9"/>
      <c r="F19" s="25">
        <f>SUM(B19:E19)</f>
        <v>21</v>
      </c>
      <c r="G19" s="19" t="s">
        <v>27</v>
      </c>
    </row>
    <row r="20" spans="1:7" ht="12.75">
      <c r="A20" s="20" t="s">
        <v>30</v>
      </c>
      <c r="B20" s="16">
        <v>71</v>
      </c>
      <c r="C20" s="16">
        <v>73</v>
      </c>
      <c r="D20" s="27"/>
      <c r="E20" s="16"/>
      <c r="F20" s="25">
        <f>SUM(B20:E20)</f>
        <v>144</v>
      </c>
      <c r="G20" s="19" t="s">
        <v>29</v>
      </c>
    </row>
    <row r="21" spans="1:7" ht="12.75">
      <c r="A21" s="20" t="s">
        <v>31</v>
      </c>
      <c r="B21" s="29">
        <v>112</v>
      </c>
      <c r="C21" s="29">
        <v>156</v>
      </c>
      <c r="D21" s="60"/>
      <c r="E21" s="29"/>
      <c r="F21" s="25">
        <f>SUM(B21:E21)</f>
        <v>268</v>
      </c>
      <c r="G21" s="29">
        <v>200</v>
      </c>
    </row>
    <row r="22" spans="1:7" ht="12.75">
      <c r="A22" s="20" t="s">
        <v>32</v>
      </c>
      <c r="B22" s="32">
        <v>17000</v>
      </c>
      <c r="C22" s="32">
        <v>300000</v>
      </c>
      <c r="D22" s="59"/>
      <c r="E22" s="31"/>
      <c r="F22" s="33">
        <f>SUM(B22:E22)</f>
        <v>317000</v>
      </c>
      <c r="G22" s="30">
        <v>200000</v>
      </c>
    </row>
    <row r="23" spans="1:7" s="6" customFormat="1" ht="12.75">
      <c r="A23" s="7" t="s">
        <v>33</v>
      </c>
      <c r="B23" s="7" t="s">
        <v>69</v>
      </c>
      <c r="C23" s="1"/>
      <c r="D23" s="1"/>
      <c r="E23" s="7"/>
      <c r="F23" s="1"/>
      <c r="G23" s="1"/>
    </row>
    <row r="24" spans="1:7" ht="12.75">
      <c r="A24" s="8" t="s">
        <v>34</v>
      </c>
      <c r="B24" s="16">
        <v>503</v>
      </c>
      <c r="C24" s="16">
        <v>491</v>
      </c>
      <c r="D24" s="16"/>
      <c r="E24" s="16"/>
      <c r="F24" s="25">
        <f>SUM(B24:E24)</f>
        <v>994</v>
      </c>
      <c r="G24" s="34">
        <v>2000</v>
      </c>
    </row>
    <row r="25" spans="1:7" s="6" customFormat="1" ht="12.75">
      <c r="A25" s="7" t="s">
        <v>35</v>
      </c>
      <c r="B25" s="7" t="s">
        <v>36</v>
      </c>
      <c r="C25" s="1"/>
      <c r="D25" s="1"/>
      <c r="E25" s="7"/>
      <c r="F25" s="1"/>
      <c r="G25" s="1"/>
    </row>
    <row r="26" spans="1:7" ht="12.75">
      <c r="A26" s="17" t="s">
        <v>37</v>
      </c>
      <c r="B26" s="35">
        <v>12623</v>
      </c>
      <c r="C26" s="18">
        <v>44738.8</v>
      </c>
      <c r="D26" s="57"/>
      <c r="E26" s="16"/>
      <c r="F26" s="33">
        <f>SUM(B26:E26)</f>
        <v>57361.8</v>
      </c>
      <c r="G26" s="18">
        <v>65000</v>
      </c>
    </row>
    <row r="27" spans="1:7" ht="12.75">
      <c r="A27" s="17" t="s">
        <v>38</v>
      </c>
      <c r="B27" s="9">
        <v>86</v>
      </c>
      <c r="C27" s="16">
        <v>125</v>
      </c>
      <c r="D27" s="9"/>
      <c r="E27" s="9"/>
      <c r="F27" s="25">
        <f>SUM(B27:E27)</f>
        <v>211</v>
      </c>
      <c r="G27" s="19" t="s">
        <v>39</v>
      </c>
    </row>
    <row r="28" spans="1:7" ht="12.75">
      <c r="A28" s="7" t="s">
        <v>40</v>
      </c>
      <c r="B28" s="7" t="s">
        <v>41</v>
      </c>
      <c r="C28" s="1"/>
      <c r="D28" s="1"/>
      <c r="E28" s="7"/>
      <c r="F28" s="1"/>
      <c r="G28" s="1"/>
    </row>
    <row r="29" spans="1:7" ht="12.75">
      <c r="A29" s="22" t="s">
        <v>42</v>
      </c>
      <c r="B29" s="29">
        <v>0</v>
      </c>
      <c r="C29" s="29">
        <v>0</v>
      </c>
      <c r="D29" s="29"/>
      <c r="E29" s="29"/>
      <c r="F29" s="37">
        <f>SUM(B29:E29)</f>
        <v>0</v>
      </c>
      <c r="G29" s="29">
        <v>3</v>
      </c>
    </row>
    <row r="30" spans="1:7" ht="12.75">
      <c r="A30" s="22" t="s">
        <v>43</v>
      </c>
      <c r="B30" s="29">
        <v>48</v>
      </c>
      <c r="C30" s="29">
        <v>51</v>
      </c>
      <c r="D30" s="29"/>
      <c r="E30" s="29"/>
      <c r="F30" s="37">
        <f>SUM(B30:E30)</f>
        <v>99</v>
      </c>
      <c r="G30" s="29">
        <v>200</v>
      </c>
    </row>
    <row r="31" spans="1:7" ht="12.75">
      <c r="A31" s="20" t="s">
        <v>44</v>
      </c>
      <c r="B31" s="36">
        <v>1</v>
      </c>
      <c r="C31" s="36">
        <v>0</v>
      </c>
      <c r="D31" s="36"/>
      <c r="E31" s="36"/>
      <c r="F31" s="37">
        <f>SUM(B31:E31)</f>
        <v>1</v>
      </c>
      <c r="G31" s="36">
        <v>2</v>
      </c>
    </row>
    <row r="32" spans="1:7" ht="12.75">
      <c r="A32" s="20" t="s">
        <v>45</v>
      </c>
      <c r="B32" s="38">
        <v>0.29</v>
      </c>
      <c r="C32" s="38">
        <v>0.1</v>
      </c>
      <c r="D32" s="38"/>
      <c r="E32" s="38"/>
      <c r="F32" s="69">
        <f>SUM(B32:E32)</f>
        <v>0.39</v>
      </c>
      <c r="G32" s="38">
        <v>0.2</v>
      </c>
    </row>
    <row r="33" spans="1:7" ht="12.75">
      <c r="A33" s="20" t="s">
        <v>47</v>
      </c>
      <c r="B33" s="40">
        <v>1</v>
      </c>
      <c r="C33" s="40">
        <v>1</v>
      </c>
      <c r="D33" s="40"/>
      <c r="E33" s="40"/>
      <c r="F33" s="41">
        <f>SUM(B33:E33)</f>
        <v>2</v>
      </c>
      <c r="G33" s="39" t="s">
        <v>46</v>
      </c>
    </row>
    <row r="34" spans="1:7" ht="12.75">
      <c r="A34" s="7" t="s">
        <v>79</v>
      </c>
      <c r="B34" s="7" t="s">
        <v>80</v>
      </c>
      <c r="C34" s="1"/>
      <c r="D34" s="1"/>
      <c r="E34" s="7"/>
      <c r="F34" s="1"/>
      <c r="G34" s="1"/>
    </row>
    <row r="35" spans="1:7" ht="12.75">
      <c r="A35" s="12" t="s">
        <v>81</v>
      </c>
      <c r="B35" s="40">
        <v>2</v>
      </c>
      <c r="C35" s="40">
        <v>22</v>
      </c>
      <c r="D35" s="67"/>
      <c r="E35" s="40"/>
      <c r="F35" s="68">
        <f>SUM(B35:E35)</f>
        <v>24</v>
      </c>
      <c r="G35" s="39" t="s">
        <v>82</v>
      </c>
    </row>
    <row r="36" spans="1:7" ht="12.75">
      <c r="A36" s="56" t="s">
        <v>83</v>
      </c>
      <c r="B36" s="40">
        <v>0</v>
      </c>
      <c r="C36" s="40">
        <v>1</v>
      </c>
      <c r="D36" s="67"/>
      <c r="E36" s="40"/>
      <c r="F36" s="37">
        <f>SUM(B36:E36)</f>
        <v>1</v>
      </c>
      <c r="G36" s="39" t="s">
        <v>46</v>
      </c>
    </row>
    <row r="37" spans="1:7" ht="12.75">
      <c r="A37" s="56" t="s">
        <v>84</v>
      </c>
      <c r="B37" s="40">
        <v>2</v>
      </c>
      <c r="C37" s="40">
        <v>2</v>
      </c>
      <c r="D37" s="67"/>
      <c r="E37" s="40"/>
      <c r="F37" s="37">
        <f>SUM(B37:E37)</f>
        <v>4</v>
      </c>
      <c r="G37" s="39" t="s">
        <v>82</v>
      </c>
    </row>
    <row r="38" spans="1:7" ht="12.75">
      <c r="A38" s="7" t="s">
        <v>48</v>
      </c>
      <c r="B38" s="7" t="s">
        <v>70</v>
      </c>
      <c r="C38" s="1"/>
      <c r="D38" s="1"/>
      <c r="E38" s="7"/>
      <c r="F38" s="1"/>
      <c r="G38" s="1"/>
    </row>
    <row r="39" spans="1:7" ht="12.75">
      <c r="A39" s="20" t="s">
        <v>87</v>
      </c>
      <c r="B39" s="36">
        <v>316</v>
      </c>
      <c r="C39" s="66"/>
      <c r="D39" s="66"/>
      <c r="E39" s="36"/>
      <c r="F39" s="42">
        <f>SUM(B39:E39)</f>
        <v>316</v>
      </c>
      <c r="G39" s="36">
        <v>260</v>
      </c>
    </row>
    <row r="40" spans="1:7" ht="12.75">
      <c r="A40" s="20" t="s">
        <v>49</v>
      </c>
      <c r="B40" s="36">
        <v>0</v>
      </c>
      <c r="C40" s="66"/>
      <c r="D40" s="66"/>
      <c r="E40" s="36"/>
      <c r="F40" s="42">
        <f>SUM(B40:E40)</f>
        <v>0</v>
      </c>
      <c r="G40" s="36">
        <v>2</v>
      </c>
    </row>
    <row r="41" spans="1:7" ht="12.75">
      <c r="A41" s="20" t="s">
        <v>50</v>
      </c>
      <c r="B41" s="36">
        <v>7</v>
      </c>
      <c r="C41" s="66"/>
      <c r="D41" s="66"/>
      <c r="E41" s="36"/>
      <c r="F41" s="42">
        <f>SUM(B41:E41)</f>
        <v>7</v>
      </c>
      <c r="G41" s="36">
        <v>5</v>
      </c>
    </row>
    <row r="42" spans="1:7" ht="12.75">
      <c r="A42" s="7" t="s">
        <v>52</v>
      </c>
      <c r="B42" s="7" t="s">
        <v>51</v>
      </c>
      <c r="C42" s="1"/>
      <c r="D42" s="1"/>
      <c r="E42" s="7"/>
      <c r="F42" s="1"/>
      <c r="G42" s="1"/>
    </row>
    <row r="43" spans="1:7" ht="12.75">
      <c r="A43" s="20" t="s">
        <v>53</v>
      </c>
      <c r="B43" s="9">
        <v>626</v>
      </c>
      <c r="C43" s="9">
        <v>650</v>
      </c>
      <c r="D43" s="16"/>
      <c r="E43" s="10"/>
      <c r="F43" s="25">
        <f>SUM(B43:E43)</f>
        <v>1276</v>
      </c>
      <c r="G43" s="34">
        <v>2000</v>
      </c>
    </row>
    <row r="44" spans="1:7" ht="12.75">
      <c r="A44" s="20" t="s">
        <v>54</v>
      </c>
      <c r="B44" s="9">
        <v>463</v>
      </c>
      <c r="C44" s="9">
        <v>620</v>
      </c>
      <c r="D44" s="9"/>
      <c r="E44" s="9"/>
      <c r="F44" s="25">
        <f>SUM(B44:E44)</f>
        <v>1083</v>
      </c>
      <c r="G44" s="34">
        <v>1000</v>
      </c>
    </row>
    <row r="45" spans="1:7" ht="12.75">
      <c r="A45" s="7" t="s">
        <v>56</v>
      </c>
      <c r="B45" s="7" t="s">
        <v>55</v>
      </c>
      <c r="C45" s="1"/>
      <c r="D45" s="1"/>
      <c r="E45" s="7"/>
      <c r="F45" s="1"/>
      <c r="G45" s="1"/>
    </row>
    <row r="46" spans="1:7" ht="12.75">
      <c r="A46" s="20" t="s">
        <v>58</v>
      </c>
      <c r="B46" s="43">
        <v>69</v>
      </c>
      <c r="C46" s="11">
        <v>98</v>
      </c>
      <c r="D46" s="11"/>
      <c r="E46" s="11"/>
      <c r="F46" s="27">
        <f>SUM(B46:E46)</f>
        <v>167</v>
      </c>
      <c r="G46" s="20" t="s">
        <v>57</v>
      </c>
    </row>
    <row r="47" spans="1:7" ht="12.75">
      <c r="A47" s="20" t="s">
        <v>59</v>
      </c>
      <c r="B47" s="44">
        <v>0.21</v>
      </c>
      <c r="C47" s="44">
        <v>0.21</v>
      </c>
      <c r="D47" s="44"/>
      <c r="E47" s="44"/>
      <c r="F47" s="46">
        <f>AVERAGE(B47:E47)</f>
        <v>0.21</v>
      </c>
      <c r="G47" s="45">
        <v>0.22</v>
      </c>
    </row>
    <row r="48" spans="1:7" ht="12.75">
      <c r="A48" s="20" t="s">
        <v>60</v>
      </c>
      <c r="B48" s="45">
        <v>0.93</v>
      </c>
      <c r="C48" s="45">
        <v>0.82</v>
      </c>
      <c r="D48" s="45"/>
      <c r="E48" s="45"/>
      <c r="F48" s="47">
        <f>AVERAGE(B48:E48)</f>
        <v>0.875</v>
      </c>
      <c r="G48" s="45">
        <v>0.5</v>
      </c>
    </row>
    <row r="49" spans="1:7" ht="12.75">
      <c r="A49" s="7" t="s">
        <v>61</v>
      </c>
      <c r="B49" s="7" t="s">
        <v>71</v>
      </c>
      <c r="C49" s="1"/>
      <c r="D49" s="1"/>
      <c r="E49" s="7"/>
      <c r="F49" s="1"/>
      <c r="G49" s="1"/>
    </row>
    <row r="50" spans="1:7" ht="12.75">
      <c r="A50" s="20" t="s">
        <v>63</v>
      </c>
      <c r="B50" s="48">
        <v>15399</v>
      </c>
      <c r="C50" s="48">
        <v>19411</v>
      </c>
      <c r="D50" s="63"/>
      <c r="E50" s="48"/>
      <c r="F50" s="28">
        <f>SUM(B50:E50)</f>
        <v>34810</v>
      </c>
      <c r="G50" s="49" t="s">
        <v>62</v>
      </c>
    </row>
    <row r="51" spans="1:7" ht="12.75">
      <c r="A51" s="7" t="s">
        <v>64</v>
      </c>
      <c r="B51" s="7" t="s">
        <v>65</v>
      </c>
      <c r="C51" s="1"/>
      <c r="D51" s="1"/>
      <c r="E51" s="7"/>
      <c r="F51" s="1"/>
      <c r="G51" s="1"/>
    </row>
    <row r="52" spans="1:7" ht="12.75">
      <c r="A52" s="12" t="s">
        <v>18</v>
      </c>
      <c r="B52" s="36">
        <v>15</v>
      </c>
      <c r="C52" s="36">
        <v>15</v>
      </c>
      <c r="D52" s="36"/>
      <c r="E52" s="36"/>
      <c r="F52" s="42">
        <v>15</v>
      </c>
      <c r="G52" s="36">
        <v>15</v>
      </c>
    </row>
    <row r="53" spans="1:7" ht="12.75">
      <c r="A53" s="20" t="s">
        <v>67</v>
      </c>
      <c r="B53" s="50">
        <v>1528</v>
      </c>
      <c r="C53" s="50">
        <v>1686</v>
      </c>
      <c r="D53" s="50"/>
      <c r="E53" s="50"/>
      <c r="F53" s="28">
        <f>SUM(B53:E53)</f>
        <v>3214</v>
      </c>
      <c r="G53" s="51" t="s">
        <v>68</v>
      </c>
    </row>
    <row r="54" spans="1:7" ht="12.75">
      <c r="A54" s="12" t="s">
        <v>66</v>
      </c>
      <c r="B54" s="53">
        <v>0.8</v>
      </c>
      <c r="C54" s="53">
        <v>0.83</v>
      </c>
      <c r="D54" s="53"/>
      <c r="E54" s="53"/>
      <c r="F54" s="26">
        <f>AVERAGE(B54:E54)</f>
        <v>0.815</v>
      </c>
      <c r="G54" s="52">
        <v>0.5</v>
      </c>
    </row>
    <row r="55" spans="1:7" ht="12.75">
      <c r="A55" s="20" t="s">
        <v>88</v>
      </c>
      <c r="B55" s="36">
        <v>1659</v>
      </c>
      <c r="C55" s="36">
        <v>1701</v>
      </c>
      <c r="D55" s="36"/>
      <c r="E55" s="36"/>
      <c r="F55" s="42">
        <f>SUM(B55:E55)</f>
        <v>3360</v>
      </c>
      <c r="G55" s="36">
        <v>5000</v>
      </c>
    </row>
    <row r="56" spans="1:7" ht="12.75">
      <c r="A56" s="7" t="s">
        <v>72</v>
      </c>
      <c r="B56" s="7" t="s">
        <v>73</v>
      </c>
      <c r="C56" s="1"/>
      <c r="D56" s="1"/>
      <c r="E56" s="7"/>
      <c r="F56" s="1"/>
      <c r="G56" s="1"/>
    </row>
    <row r="57" spans="1:7" ht="12.75">
      <c r="A57" s="20" t="s">
        <v>74</v>
      </c>
      <c r="B57" s="54">
        <v>79</v>
      </c>
      <c r="C57" s="54">
        <v>128</v>
      </c>
      <c r="D57" s="27"/>
      <c r="E57" s="55"/>
      <c r="F57" s="70">
        <f>SUM(B57:E57)</f>
        <v>207</v>
      </c>
      <c r="G57" s="11">
        <v>400</v>
      </c>
    </row>
    <row r="58" spans="1:7" ht="12.75">
      <c r="A58" s="20" t="s">
        <v>75</v>
      </c>
      <c r="B58" s="54">
        <v>5</v>
      </c>
      <c r="C58" s="54">
        <v>6</v>
      </c>
      <c r="D58" s="64"/>
      <c r="E58" s="43"/>
      <c r="F58" s="25">
        <v>6</v>
      </c>
      <c r="G58" s="11">
        <v>10</v>
      </c>
    </row>
    <row r="59" spans="1:7" ht="12.75">
      <c r="A59" s="20" t="s">
        <v>76</v>
      </c>
      <c r="B59" s="54">
        <v>235</v>
      </c>
      <c r="C59" s="54">
        <v>347</v>
      </c>
      <c r="D59" s="65"/>
      <c r="E59" s="11"/>
      <c r="F59" s="25">
        <f>SUM(B59:E59)</f>
        <v>582</v>
      </c>
      <c r="G59" s="11">
        <v>600</v>
      </c>
    </row>
  </sheetData>
  <printOptions/>
  <pageMargins left="0.5905511811023623" right="0" top="0" bottom="0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45" sqref="A45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4" width="7.3359375" style="20" bestFit="1" customWidth="1"/>
    <col min="5" max="5" width="7.33593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4</v>
      </c>
    </row>
    <row r="3" spans="1:7" ht="28.5" customHeight="1">
      <c r="A3" s="2"/>
      <c r="B3" s="5" t="s">
        <v>0</v>
      </c>
      <c r="C3" s="5" t="s">
        <v>1</v>
      </c>
      <c r="D3" s="5" t="s">
        <v>2</v>
      </c>
      <c r="E3" s="5" t="s">
        <v>3</v>
      </c>
      <c r="F3" s="4" t="s">
        <v>5</v>
      </c>
      <c r="G3" s="4" t="s">
        <v>6</v>
      </c>
    </row>
    <row r="4" spans="1:7" ht="12.75">
      <c r="A4" s="7" t="s">
        <v>8</v>
      </c>
      <c r="B4" s="7" t="s">
        <v>7</v>
      </c>
      <c r="C4" s="1"/>
      <c r="D4" s="1"/>
      <c r="E4" s="7"/>
      <c r="F4" s="1"/>
      <c r="G4" s="1"/>
    </row>
    <row r="5" spans="1:7" ht="12.75">
      <c r="A5" s="8"/>
      <c r="B5" s="9"/>
      <c r="C5" s="9"/>
      <c r="D5" s="10"/>
      <c r="E5" s="10"/>
      <c r="F5" s="23"/>
      <c r="G5" s="16"/>
    </row>
    <row r="6" spans="1:7" ht="12.75">
      <c r="A6" s="21"/>
      <c r="B6" s="16"/>
      <c r="C6" s="16"/>
      <c r="D6" s="16"/>
      <c r="E6" s="16"/>
      <c r="F6" s="23"/>
      <c r="G6" s="16"/>
    </row>
    <row r="7" spans="1:7" ht="12.75">
      <c r="A7" s="12"/>
      <c r="B7" s="16"/>
      <c r="C7" s="16"/>
      <c r="D7" s="16"/>
      <c r="E7" s="16"/>
      <c r="F7" s="23"/>
      <c r="G7" s="16"/>
    </row>
    <row r="8" spans="1:7" ht="12.75">
      <c r="A8" s="7" t="s">
        <v>24</v>
      </c>
      <c r="B8" s="7" t="s">
        <v>7</v>
      </c>
      <c r="C8" s="1"/>
      <c r="D8" s="1"/>
      <c r="E8" s="7"/>
      <c r="F8" s="1"/>
      <c r="G8" s="1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 hidden="1">
      <c r="A10" s="22"/>
      <c r="B10" s="22"/>
      <c r="C10" s="22"/>
      <c r="D10" s="22"/>
      <c r="E10" s="22"/>
      <c r="F10" s="22"/>
      <c r="G10" s="22"/>
    </row>
    <row r="11" spans="1:7" ht="12.75">
      <c r="A11" s="12"/>
      <c r="B11" s="9"/>
      <c r="C11" s="9"/>
      <c r="D11" s="10"/>
      <c r="E11" s="10"/>
      <c r="F11" s="23"/>
      <c r="G11" s="13"/>
    </row>
    <row r="12" spans="1:7" ht="12.75">
      <c r="A12" s="12"/>
      <c r="B12" s="9"/>
      <c r="C12" s="9"/>
      <c r="D12" s="9"/>
      <c r="E12" s="9"/>
      <c r="F12" s="23"/>
      <c r="G12" s="14"/>
    </row>
    <row r="13" spans="1:7" ht="12.75">
      <c r="A13" s="12"/>
      <c r="B13" s="15"/>
      <c r="C13" s="15"/>
      <c r="D13" s="16"/>
      <c r="E13" s="16"/>
      <c r="F13" s="24"/>
      <c r="G13" s="15"/>
    </row>
    <row r="14" spans="1:7" ht="12.75">
      <c r="A14" s="7" t="s">
        <v>24</v>
      </c>
      <c r="B14" s="7" t="s">
        <v>7</v>
      </c>
      <c r="C14" s="1"/>
      <c r="D14" s="1"/>
      <c r="E14" s="7"/>
      <c r="F14" s="1"/>
      <c r="G14" s="1"/>
    </row>
    <row r="15" spans="1:7" ht="12.75">
      <c r="A15" s="17"/>
      <c r="B15" s="9"/>
      <c r="C15" s="9"/>
      <c r="D15" s="10"/>
      <c r="E15" s="10"/>
      <c r="F15" s="23"/>
      <c r="G15" s="19"/>
    </row>
    <row r="16" spans="1:7" ht="12.75">
      <c r="A16" s="17"/>
      <c r="B16" s="9"/>
      <c r="C16" s="9"/>
      <c r="D16" s="9"/>
      <c r="E16" s="9"/>
      <c r="F16" s="10"/>
      <c r="G16" s="19"/>
    </row>
    <row r="17" spans="1:7" ht="12.75">
      <c r="A17" s="17"/>
      <c r="B17" s="16"/>
      <c r="C17" s="16"/>
      <c r="D17" s="16"/>
      <c r="E17" s="16"/>
      <c r="F17" s="23"/>
      <c r="G17" s="19"/>
    </row>
    <row r="18" spans="1:7" ht="12.75">
      <c r="A18" s="7" t="s">
        <v>25</v>
      </c>
      <c r="B18" s="7" t="s">
        <v>10</v>
      </c>
      <c r="C18" s="1"/>
      <c r="D18" s="1"/>
      <c r="E18" s="7"/>
      <c r="F18" s="1"/>
      <c r="G18" s="1"/>
    </row>
    <row r="19" spans="1:7" ht="12.75">
      <c r="A19" s="17"/>
      <c r="B19" s="9"/>
      <c r="C19" s="9"/>
      <c r="D19" s="10"/>
      <c r="E19" s="10"/>
      <c r="F19" s="23"/>
      <c r="G19" s="18"/>
    </row>
    <row r="20" spans="1:7" ht="12.75">
      <c r="A20" s="17"/>
      <c r="B20" s="9"/>
      <c r="C20" s="9"/>
      <c r="D20" s="9"/>
      <c r="E20" s="9"/>
      <c r="F20" s="10"/>
      <c r="G20" s="15"/>
    </row>
    <row r="21" spans="1:7" ht="12.75">
      <c r="A21" s="17"/>
      <c r="B21" s="16"/>
      <c r="C21" s="16"/>
      <c r="D21" s="16"/>
      <c r="E21" s="16"/>
      <c r="F21" s="10"/>
      <c r="G21" s="15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22"/>
      <c r="B23" s="22"/>
      <c r="C23" s="22"/>
      <c r="D23" s="22"/>
      <c r="E23" s="22"/>
      <c r="F23" s="22"/>
      <c r="G23" s="22"/>
    </row>
    <row r="24" spans="1:7" s="6" customFormat="1" ht="12.75">
      <c r="A24" s="7" t="s">
        <v>9</v>
      </c>
      <c r="B24" s="7" t="s">
        <v>10</v>
      </c>
      <c r="C24" s="1"/>
      <c r="D24" s="1"/>
      <c r="E24" s="7"/>
      <c r="F24" s="1"/>
      <c r="G24" s="1"/>
    </row>
    <row r="25" spans="1:7" ht="12.75">
      <c r="A25" s="17"/>
      <c r="B25" s="9"/>
      <c r="C25" s="9"/>
      <c r="D25" s="10"/>
      <c r="E25" s="10"/>
      <c r="F25" s="23"/>
      <c r="G25" s="18"/>
    </row>
    <row r="26" spans="1:7" ht="12.75">
      <c r="A26" s="17"/>
      <c r="B26" s="9"/>
      <c r="C26" s="9"/>
      <c r="D26" s="9"/>
      <c r="E26" s="9"/>
      <c r="F26" s="10"/>
      <c r="G26" s="15"/>
    </row>
    <row r="27" spans="1:7" ht="12.75">
      <c r="A27" s="17"/>
      <c r="B27" s="16"/>
      <c r="C27" s="16"/>
      <c r="D27" s="16"/>
      <c r="E27" s="16"/>
      <c r="F27" s="10"/>
      <c r="G27" s="15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2"/>
      <c r="B29" s="22"/>
      <c r="C29" s="22"/>
      <c r="D29" s="22"/>
      <c r="E29" s="22"/>
      <c r="F29" s="22"/>
      <c r="G29" s="22"/>
    </row>
    <row r="30" spans="1:7" s="6" customFormat="1" ht="12.75">
      <c r="A30" s="7" t="s">
        <v>9</v>
      </c>
      <c r="B30" s="7" t="s">
        <v>10</v>
      </c>
      <c r="C30" s="1"/>
      <c r="D30" s="1"/>
      <c r="E30" s="7"/>
      <c r="F30" s="1"/>
      <c r="G30" s="1"/>
    </row>
    <row r="31" spans="1:7" ht="12.75">
      <c r="A31" s="17"/>
      <c r="B31" s="9"/>
      <c r="C31" s="9"/>
      <c r="D31" s="10"/>
      <c r="E31" s="10"/>
      <c r="F31" s="23"/>
      <c r="G31" s="18"/>
    </row>
    <row r="32" spans="1:7" ht="12.75">
      <c r="A32" s="17"/>
      <c r="B32" s="9"/>
      <c r="C32" s="9"/>
      <c r="D32" s="9"/>
      <c r="E32" s="9"/>
      <c r="F32" s="10"/>
      <c r="G32" s="15"/>
    </row>
    <row r="33" spans="1:7" ht="12.75">
      <c r="A33" s="17"/>
      <c r="B33" s="16"/>
      <c r="C33" s="16"/>
      <c r="D33" s="16"/>
      <c r="E33" s="16"/>
      <c r="F33" s="10"/>
      <c r="G33" s="15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</sheetData>
  <printOptions/>
  <pageMargins left="0.5905511811023623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aroll</dc:creator>
  <cp:keywords/>
  <dc:description/>
  <cp:lastModifiedBy>Ireson</cp:lastModifiedBy>
  <cp:lastPrinted>2012-11-20T08:40:03Z</cp:lastPrinted>
  <dcterms:created xsi:type="dcterms:W3CDTF">2011-11-01T11:35:42Z</dcterms:created>
  <dcterms:modified xsi:type="dcterms:W3CDTF">2012-11-20T12:39:55Z</dcterms:modified>
  <cp:category/>
  <cp:version/>
  <cp:contentType/>
  <cp:contentStatus/>
</cp:coreProperties>
</file>