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1250" activeTab="1"/>
  </bookViews>
  <sheets>
    <sheet name="Prudential Indicators" sheetId="1" r:id="rId1"/>
    <sheet name="Report" sheetId="2" r:id="rId2"/>
  </sheets>
  <externalReferences>
    <externalReference r:id="rId5"/>
  </externalReferences>
  <definedNames>
    <definedName name="_xlnm.Print_Area" localSheetId="1">'Report'!$A$1:$G$122</definedName>
  </definedNames>
  <calcPr fullCalcOnLoad="1"/>
</workbook>
</file>

<file path=xl/sharedStrings.xml><?xml version="1.0" encoding="utf-8"?>
<sst xmlns="http://schemas.openxmlformats.org/spreadsheetml/2006/main" count="210" uniqueCount="73">
  <si>
    <t>Prudential Indicators</t>
  </si>
  <si>
    <t>These are technical calculations, that are required to be set to comply with statute. The figures</t>
  </si>
  <si>
    <t>calculations. To comply with best practice, the Council is required to approve the Prudential</t>
  </si>
  <si>
    <t>a)</t>
  </si>
  <si>
    <t>expenditure to be incurred for the current and future years that are recommended for</t>
  </si>
  <si>
    <t>approval are:</t>
  </si>
  <si>
    <t>2008/09</t>
  </si>
  <si>
    <t>2009/10</t>
  </si>
  <si>
    <t>2010/11</t>
  </si>
  <si>
    <t>2011/12</t>
  </si>
  <si>
    <t>b)</t>
  </si>
  <si>
    <t>Estimates of the ratio of financing costs to net revenue stream for the current and future</t>
  </si>
  <si>
    <t>c)</t>
  </si>
  <si>
    <t>Estimates of the end of year capital financing requirement for the authority for the current and</t>
  </si>
  <si>
    <t>n/a</t>
  </si>
  <si>
    <t>external debt is not directly comparable to the authorised limit and operational boundary,</t>
  </si>
  <si>
    <t>since the external debt reflects the position at one point in time.</t>
  </si>
  <si>
    <t>d)</t>
  </si>
  <si>
    <t>The estimate of the incremental impact of capital investment decisions proposed, over and</t>
  </si>
  <si>
    <t>above capital investment decisions that have previously been taken by the Council are:</t>
  </si>
  <si>
    <t>£</t>
  </si>
  <si>
    <t>e)</t>
  </si>
  <si>
    <t>The Council's Prudential Indicators for treasury management are detailed below:</t>
  </si>
  <si>
    <t>Upper Limit</t>
  </si>
  <si>
    <t>Lower Limit</t>
  </si>
  <si>
    <t>more than 10 years</t>
  </si>
  <si>
    <t>Note: All indicators have been verified by our external treasury advisors Sector.</t>
  </si>
  <si>
    <t>APPENDIX C</t>
  </si>
  <si>
    <t>Prudential and Treasury Indicators</t>
  </si>
  <si>
    <t>The actual capital expenditure that was incurred in 2008/09 and the estimates of capital</t>
  </si>
  <si>
    <t>2012/13</t>
  </si>
  <si>
    <t>actual</t>
  </si>
  <si>
    <t>Latest Estimate</t>
  </si>
  <si>
    <t>Indicative estimate</t>
  </si>
  <si>
    <t>£'000</t>
  </si>
  <si>
    <t>Capital Expenditure</t>
  </si>
  <si>
    <t>Non - HRA</t>
  </si>
  <si>
    <t>HRA</t>
  </si>
  <si>
    <t>TOTAL</t>
  </si>
  <si>
    <t>years, and the actual figures for 2008/09 are:</t>
  </si>
  <si>
    <t>Ratio of financing costs to net revenue stream</t>
  </si>
  <si>
    <t>Over the medium term net borrowing should only be for a capital purpose and that net external borrowing except in the short term should not exceed the total capital financing requirement.</t>
  </si>
  <si>
    <t>Net borrowing requirement</t>
  </si>
  <si>
    <t>future years and the actual capital financing requirement at 31 March 2009 are:</t>
  </si>
  <si>
    <t>Capital Financing requirement as at 31 March</t>
  </si>
  <si>
    <t>Estimates of the change in capital financing requirement for the authority for the current and</t>
  </si>
  <si>
    <t>future years and the actual change in capital financing requirement in 2008/09 are:</t>
  </si>
  <si>
    <t>Annual change in Cap. Financing Requirement</t>
  </si>
  <si>
    <t>f)</t>
  </si>
  <si>
    <t>Council Tax Band D (indicative figure - per year)</t>
  </si>
  <si>
    <t xml:space="preserve">Housing Rents Average Weekly Housing Rents </t>
  </si>
  <si>
    <t>Treasury Indicators</t>
  </si>
  <si>
    <t>borrowing</t>
  </si>
  <si>
    <t>other long term liabilities</t>
  </si>
  <si>
    <t>The Council's actual external debt at 31 March 2009 was nil, it should be noted that actual</t>
  </si>
  <si>
    <t>Upper limit for fixed interest rate exposure</t>
  </si>
  <si>
    <t>Net principal re fixed rate borrowing</t>
  </si>
  <si>
    <t>Upper limit for variable rate exposure</t>
  </si>
  <si>
    <t>Net principal re variable rate borrowing</t>
  </si>
  <si>
    <t>Upper limit for total principal sums invested for over 364 days</t>
  </si>
  <si>
    <t>Maturity structure of fixed rate borrowing during 2010/11</t>
  </si>
  <si>
    <t>under 12 Months</t>
  </si>
  <si>
    <t>between 12 Months and 24 months</t>
  </si>
  <si>
    <t>between 24 months and 5 years</t>
  </si>
  <si>
    <t>between 5 and 10 years</t>
  </si>
  <si>
    <t>b/fwd1 April</t>
  </si>
  <si>
    <t>c/fwd 31 March</t>
  </si>
  <si>
    <t>in year requirement</t>
  </si>
  <si>
    <t>fall out  of the Council's budget for 2010/11 and are created by applying a number of statutory</t>
  </si>
  <si>
    <t>Incremental impact of financing costs</t>
  </si>
  <si>
    <t>and Treasury Indicators.</t>
  </si>
  <si>
    <t>Authorised Limit</t>
  </si>
  <si>
    <t>Operational Boundary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</si>
</sst>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0"/>
    <numFmt numFmtId="165" formatCode="#,##0.0"/>
    <numFmt numFmtId="166" formatCode="#,##0;[Red]\(#,##0\);_(* &quot;-&quot;??_);_(@_)"/>
    <numFmt numFmtId="167" formatCode="0.0%"/>
    <numFmt numFmtId="168" formatCode="0.000000"/>
    <numFmt numFmtId="169" formatCode="0.00000"/>
    <numFmt numFmtId="170" formatCode="0.0000"/>
    <numFmt numFmtId="171" formatCode="0.000"/>
    <numFmt numFmtId="172" formatCode="#,##0.0;[Red]\-#,##0.0"/>
    <numFmt numFmtId="173" formatCode="#,##0_ ;\-#,##0\ "/>
    <numFmt numFmtId="174" formatCode="0.0"/>
    <numFmt numFmtId="175" formatCode="_-&quot;£&quot;* #,##0.00_-;\(&quot;£&quot;* #,##0.00_-;_-&quot;£&quot;* &quot;-&quot;??_-;_-@_-\)"/>
    <numFmt numFmtId="176" formatCode="_-&quot;£&quot;* #,##0.00_-;\(&quot;£&quot;* #,##0.00\)_-;_-&quot;£&quot;* &quot;-&quot;??_-;_-@_-\)"/>
    <numFmt numFmtId="177" formatCode="_-&quot;£&quot;* #,##0.00_-;\(&quot;£&quot;* #,##0.00\)_-;_-&quot;£&quot;* &quot;-&quot;??_-;_-@_-"/>
    <numFmt numFmtId="178" formatCode="_-&quot;£&quot;* #,##0.00_-;\(&quot;£&quot;* #,##0.00_-\);_-&quot;£&quot;* &quot;-&quot;??_-;_-@_-"/>
    <numFmt numFmtId="179" formatCode="_-* #,##0_-;\-* #,##0_-;_-* &quot;-&quot;??_-;_-@_-"/>
    <numFmt numFmtId="180" formatCode="#,##0;\(#,##0\)"/>
    <numFmt numFmtId="181" formatCode="#,##0_ ;\(#,##0\)"/>
    <numFmt numFmtId="182" formatCode="&quot;£&quot;#,##0.00"/>
    <numFmt numFmtId="183" formatCode="0000"/>
    <numFmt numFmtId="184" formatCode="yyyy/yy"/>
    <numFmt numFmtId="185" formatCode="#,##0.0_ ;\-#,##0.0\ "/>
    <numFmt numFmtId="186" formatCode="0.000%"/>
    <numFmt numFmtId="187" formatCode="#."/>
    <numFmt numFmtId="188" formatCode="&quot;£&quot;#,##0"/>
    <numFmt numFmtId="189" formatCode="#,##0.00_ ;\-#,##0.00\ "/>
    <numFmt numFmtId="190" formatCode="#\ ?/8"/>
    <numFmt numFmtId="191" formatCode="0_ ;\-0\ "/>
    <numFmt numFmtId="192" formatCode="#,##0.000_ ;\-#,##0.000\ "/>
    <numFmt numFmtId="193" formatCode="0.0000000"/>
    <numFmt numFmtId="194" formatCode="0.00000000"/>
    <numFmt numFmtId="195" formatCode="#,##0.0000_ ;\-#,##0.0000\ "/>
    <numFmt numFmtId="196" formatCode="#,##0\ ;\-#,##0"/>
    <numFmt numFmtId="197" formatCode="m/d"/>
    <numFmt numFmtId="198" formatCode="#,##0\ ;\(#,##0\)"/>
    <numFmt numFmtId="199" formatCode="#,##0;[Red]\(#,##0\)"/>
    <numFmt numFmtId="200" formatCode="&quot;£&quot;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mmm\-yyyy"/>
    <numFmt numFmtId="205" formatCode="&quot;$&quot;#,##0_);\(&quot;$&quot;#,##0\)"/>
    <numFmt numFmtId="206" formatCode="&quot;$&quot;#,##0_);[Red]\(&quot;$&quot;#,##0\)"/>
    <numFmt numFmtId="207" formatCode="&quot;$&quot;#,##0.00_);\(&quot;$&quot;#,##0.00\)"/>
    <numFmt numFmtId="208" formatCode="&quot;$&quot;#,##0.00_);[Red]\(&quot;$&quot;#,##0.00\)"/>
    <numFmt numFmtId="209" formatCode="_(&quot;$&quot;* #,##0_);_(&quot;$&quot;* \(#,##0\);_(&quot;$&quot;* &quot;-&quot;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* #,##0.00_);_(* \(#,##0.00\);_(* &quot;-&quot;??_);_(@_)"/>
    <numFmt numFmtId="213" formatCode="[$€-2]\ #,##0.00_);[Red]\([$€-2]\ #,##0.00\)"/>
    <numFmt numFmtId="214" formatCode="#,##0.00000_ ;\-#,##0.00000\ "/>
    <numFmt numFmtId="215" formatCode="#,##0.000000_ ;\-#,##0.000000\ "/>
    <numFmt numFmtId="216" formatCode="\ \ @"/>
    <numFmt numFmtId="217" formatCode="_-&quot;£&quot;* #,##0_-;\-&quot;£&quot;* #,##0_-;_-&quot;£&quot;* &quot;-&quot;??_-;_-@_-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Fill="1" applyBorder="1" applyAlignment="1">
      <alignment/>
    </xf>
    <xf numFmtId="10" fontId="4" fillId="0" borderId="1" xfId="0" applyNumberFormat="1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5" fillId="0" borderId="0" xfId="21" applyFont="1">
      <alignment/>
      <protection/>
    </xf>
    <xf numFmtId="0" fontId="5" fillId="0" borderId="0" xfId="21" applyFont="1" applyAlignment="1">
      <alignment horizontal="right"/>
      <protection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9" fontId="4" fillId="0" borderId="1" xfId="0" applyNumberFormat="1" applyFont="1" applyFill="1" applyBorder="1" applyAlignment="1">
      <alignment horizontal="center"/>
    </xf>
    <xf numFmtId="9" fontId="4" fillId="0" borderId="7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4" fillId="0" borderId="8" xfId="0" applyFont="1" applyBorder="1" applyAlignment="1">
      <alignment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4" fontId="4" fillId="0" borderId="11" xfId="17" applyFont="1" applyFill="1" applyBorder="1" applyAlignment="1">
      <alignment/>
    </xf>
    <xf numFmtId="44" fontId="4" fillId="0" borderId="12" xfId="17" applyFont="1" applyFill="1" applyBorder="1" applyAlignment="1">
      <alignment/>
    </xf>
    <xf numFmtId="44" fontId="4" fillId="0" borderId="5" xfId="17" applyFont="1" applyFill="1" applyBorder="1" applyAlignment="1">
      <alignment/>
    </xf>
    <xf numFmtId="216" fontId="4" fillId="0" borderId="3" xfId="0" applyNumberFormat="1" applyFont="1" applyFill="1" applyBorder="1" applyAlignment="1">
      <alignment/>
    </xf>
    <xf numFmtId="179" fontId="4" fillId="0" borderId="1" xfId="15" applyNumberFormat="1" applyFont="1" applyFill="1" applyBorder="1" applyAlignment="1">
      <alignment/>
    </xf>
    <xf numFmtId="179" fontId="4" fillId="0" borderId="0" xfId="15" applyNumberFormat="1" applyFont="1" applyFill="1" applyBorder="1" applyAlignment="1">
      <alignment/>
    </xf>
    <xf numFmtId="179" fontId="4" fillId="0" borderId="7" xfId="15" applyNumberFormat="1" applyFont="1" applyFill="1" applyBorder="1" applyAlignment="1">
      <alignment/>
    </xf>
    <xf numFmtId="179" fontId="4" fillId="0" borderId="2" xfId="15" applyNumberFormat="1" applyFont="1" applyFill="1" applyBorder="1" applyAlignment="1">
      <alignment/>
    </xf>
    <xf numFmtId="179" fontId="4" fillId="0" borderId="13" xfId="15" applyNumberFormat="1" applyFont="1" applyFill="1" applyBorder="1" applyAlignment="1">
      <alignment/>
    </xf>
    <xf numFmtId="179" fontId="4" fillId="0" borderId="6" xfId="15" applyNumberFormat="1" applyFont="1" applyFill="1" applyBorder="1" applyAlignment="1">
      <alignment/>
    </xf>
    <xf numFmtId="216" fontId="4" fillId="0" borderId="14" xfId="0" applyNumberFormat="1" applyFont="1" applyFill="1" applyBorder="1" applyAlignment="1">
      <alignment/>
    </xf>
    <xf numFmtId="179" fontId="4" fillId="0" borderId="8" xfId="15" applyNumberFormat="1" applyFont="1" applyFill="1" applyBorder="1" applyAlignment="1">
      <alignment/>
    </xf>
    <xf numFmtId="179" fontId="4" fillId="0" borderId="9" xfId="15" applyNumberFormat="1" applyFont="1" applyFill="1" applyBorder="1" applyAlignment="1">
      <alignment/>
    </xf>
    <xf numFmtId="179" fontId="4" fillId="0" borderId="10" xfId="15" applyNumberFormat="1" applyFont="1" applyFill="1" applyBorder="1" applyAlignment="1">
      <alignment/>
    </xf>
    <xf numFmtId="0" fontId="5" fillId="0" borderId="3" xfId="0" applyFont="1" applyFill="1" applyBorder="1" applyAlignment="1">
      <alignment wrapText="1"/>
    </xf>
    <xf numFmtId="10" fontId="4" fillId="0" borderId="0" xfId="0" applyNumberFormat="1" applyFont="1" applyFill="1" applyBorder="1" applyAlignment="1">
      <alignment/>
    </xf>
    <xf numFmtId="10" fontId="4" fillId="0" borderId="7" xfId="0" applyNumberFormat="1" applyFont="1" applyFill="1" applyBorder="1" applyAlignment="1">
      <alignment/>
    </xf>
    <xf numFmtId="10" fontId="4" fillId="0" borderId="2" xfId="0" applyNumberFormat="1" applyFont="1" applyFill="1" applyBorder="1" applyAlignment="1">
      <alignment/>
    </xf>
    <xf numFmtId="10" fontId="4" fillId="0" borderId="13" xfId="0" applyNumberFormat="1" applyFont="1" applyFill="1" applyBorder="1" applyAlignment="1">
      <alignment/>
    </xf>
    <xf numFmtId="10" fontId="4" fillId="0" borderId="6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/>
    </xf>
    <xf numFmtId="217" fontId="4" fillId="0" borderId="12" xfId="0" applyNumberFormat="1" applyFont="1" applyFill="1" applyBorder="1" applyAlignment="1">
      <alignment/>
    </xf>
    <xf numFmtId="198" fontId="4" fillId="0" borderId="1" xfId="15" applyNumberFormat="1" applyFont="1" applyFill="1" applyBorder="1" applyAlignment="1">
      <alignment/>
    </xf>
    <xf numFmtId="198" fontId="4" fillId="0" borderId="0" xfId="15" applyNumberFormat="1" applyFont="1" applyFill="1" applyBorder="1" applyAlignment="1">
      <alignment/>
    </xf>
    <xf numFmtId="198" fontId="4" fillId="0" borderId="7" xfId="15" applyNumberFormat="1" applyFont="1" applyFill="1" applyBorder="1" applyAlignment="1">
      <alignment/>
    </xf>
    <xf numFmtId="198" fontId="4" fillId="0" borderId="8" xfId="15" applyNumberFormat="1" applyFont="1" applyFill="1" applyBorder="1" applyAlignment="1">
      <alignment/>
    </xf>
    <xf numFmtId="198" fontId="4" fillId="0" borderId="9" xfId="15" applyNumberFormat="1" applyFont="1" applyFill="1" applyBorder="1" applyAlignment="1">
      <alignment/>
    </xf>
    <xf numFmtId="198" fontId="4" fillId="0" borderId="10" xfId="15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4" fontId="4" fillId="0" borderId="1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/>
    </xf>
    <xf numFmtId="4" fontId="4" fillId="0" borderId="7" xfId="0" applyNumberFormat="1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179" fontId="4" fillId="0" borderId="11" xfId="15" applyNumberFormat="1" applyFont="1" applyFill="1" applyBorder="1" applyAlignment="1">
      <alignment/>
    </xf>
    <xf numFmtId="179" fontId="4" fillId="0" borderId="12" xfId="15" applyNumberFormat="1" applyFont="1" applyFill="1" applyBorder="1" applyAlignment="1">
      <alignment/>
    </xf>
    <xf numFmtId="179" fontId="4" fillId="0" borderId="5" xfId="15" applyNumberFormat="1" applyFont="1" applyFill="1" applyBorder="1" applyAlignment="1">
      <alignment/>
    </xf>
    <xf numFmtId="179" fontId="4" fillId="0" borderId="1" xfId="15" applyNumberFormat="1" applyFont="1" applyFill="1" applyBorder="1" applyAlignment="1">
      <alignment horizontal="center"/>
    </xf>
    <xf numFmtId="217" fontId="4" fillId="0" borderId="0" xfId="17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5" fillId="0" borderId="3" xfId="0" applyFont="1" applyFill="1" applyBorder="1" applyAlignment="1">
      <alignment vertical="center" wrapText="1"/>
    </xf>
    <xf numFmtId="179" fontId="4" fillId="0" borderId="1" xfId="15" applyNumberFormat="1" applyFont="1" applyFill="1" applyBorder="1" applyAlignment="1">
      <alignment horizontal="center" vertical="center"/>
    </xf>
    <xf numFmtId="179" fontId="4" fillId="0" borderId="0" xfId="15" applyNumberFormat="1" applyFont="1" applyFill="1" applyBorder="1" applyAlignment="1">
      <alignment horizontal="center" vertical="center"/>
    </xf>
    <xf numFmtId="179" fontId="4" fillId="0" borderId="7" xfId="15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left" wrapText="1"/>
    </xf>
    <xf numFmtId="179" fontId="4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4" fillId="0" borderId="3" xfId="0" applyFont="1" applyBorder="1" applyAlignment="1">
      <alignment/>
    </xf>
    <xf numFmtId="0" fontId="5" fillId="0" borderId="4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/>
    </xf>
    <xf numFmtId="0" fontId="5" fillId="0" borderId="14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vertical="center" wrapText="1"/>
    </xf>
    <xf numFmtId="9" fontId="4" fillId="0" borderId="1" xfId="0" applyNumberFormat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9" fontId="4" fillId="0" borderId="7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eport Cover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2</xdr:row>
      <xdr:rowOff>142875</xdr:rowOff>
    </xdr:from>
    <xdr:to>
      <xdr:col>7</xdr:col>
      <xdr:colOff>428625</xdr:colOff>
      <xdr:row>10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42925"/>
          <a:ext cx="36957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%202010-11\Prudential\Indicators%2010.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Report for Council"/>
      <sheetName val="Workings"/>
      <sheetName val="PWLB Rates"/>
      <sheetName val="HRA Workings"/>
      <sheetName val="5.1 2008-2009"/>
      <sheetName val="SOA 0809"/>
      <sheetName val="MTFP Expected Model"/>
      <sheetName val="MTFP 0910"/>
      <sheetName val="Capital Detail Existing"/>
      <sheetName val="Capital Detail Proposed"/>
      <sheetName val="CFR Details"/>
      <sheetName val="Old format Report for Council"/>
      <sheetName val="New form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F18" sqref="F18"/>
    </sheetView>
  </sheetViews>
  <sheetFormatPr defaultColWidth="9.140625" defaultRowHeight="12.75"/>
  <sheetData>
    <row r="1" spans="7:10" ht="15.75">
      <c r="G1" s="19"/>
      <c r="I1" s="20" t="s">
        <v>27</v>
      </c>
      <c r="J1" s="19"/>
    </row>
    <row r="2" spans="7:10" ht="15.75">
      <c r="G2" s="19"/>
      <c r="H2" s="19"/>
      <c r="J2" s="19"/>
    </row>
    <row r="14" spans="1:9" ht="26.25">
      <c r="A14" s="24" t="s">
        <v>0</v>
      </c>
      <c r="B14" s="24"/>
      <c r="C14" s="24"/>
      <c r="D14" s="24"/>
      <c r="E14" s="24"/>
      <c r="F14" s="24"/>
      <c r="G14" s="24"/>
      <c r="H14" s="24"/>
      <c r="I14" s="24"/>
    </row>
    <row r="15" ht="23.25">
      <c r="A15" s="21"/>
    </row>
    <row r="16" spans="1:9" ht="23.25">
      <c r="A16" s="25"/>
      <c r="B16" s="25"/>
      <c r="C16" s="25"/>
      <c r="D16" s="25"/>
      <c r="E16" s="25"/>
      <c r="F16" s="25"/>
      <c r="G16" s="25"/>
      <c r="H16" s="25"/>
      <c r="I16" s="25"/>
    </row>
    <row r="17" spans="1:9" ht="23.25">
      <c r="A17" s="25"/>
      <c r="B17" s="25"/>
      <c r="C17" s="25"/>
      <c r="D17" s="25"/>
      <c r="E17" s="25"/>
      <c r="F17" s="25"/>
      <c r="G17" s="25"/>
      <c r="H17" s="25"/>
      <c r="I17" s="25"/>
    </row>
    <row r="18" ht="23.25">
      <c r="A18" s="21"/>
    </row>
    <row r="19" ht="23.25">
      <c r="A19" s="21"/>
    </row>
    <row r="20" spans="1:9" ht="20.25">
      <c r="A20" s="26"/>
      <c r="B20" s="26"/>
      <c r="C20" s="26"/>
      <c r="D20" s="26"/>
      <c r="E20" s="26"/>
      <c r="F20" s="26"/>
      <c r="G20" s="26"/>
      <c r="H20" s="26"/>
      <c r="I20" s="26"/>
    </row>
    <row r="21" spans="1:9" ht="20.25">
      <c r="A21" s="22"/>
      <c r="B21" s="22"/>
      <c r="C21" s="22"/>
      <c r="D21" s="22"/>
      <c r="E21" s="22"/>
      <c r="F21" s="22"/>
      <c r="G21" s="22"/>
      <c r="H21" s="22"/>
      <c r="I21" s="22"/>
    </row>
    <row r="22" spans="1:9" ht="20.25">
      <c r="A22" s="23"/>
      <c r="B22" s="23"/>
      <c r="C22" s="23"/>
      <c r="D22" s="23"/>
      <c r="E22" s="23"/>
      <c r="F22" s="23"/>
      <c r="G22" s="23"/>
      <c r="H22" s="23"/>
      <c r="I22" s="23"/>
    </row>
    <row r="23" spans="1:9" ht="20.25">
      <c r="A23" s="22"/>
      <c r="B23" s="22"/>
      <c r="C23" s="22"/>
      <c r="D23" s="22"/>
      <c r="E23" s="22"/>
      <c r="F23" s="22"/>
      <c r="G23" s="22"/>
      <c r="H23" s="22"/>
      <c r="I23" s="22"/>
    </row>
    <row r="24" spans="1:9" ht="20.25">
      <c r="A24" s="23"/>
      <c r="B24" s="23"/>
      <c r="C24" s="23"/>
      <c r="D24" s="23"/>
      <c r="E24" s="23"/>
      <c r="F24" s="23"/>
      <c r="G24" s="23"/>
      <c r="H24" s="23"/>
      <c r="I24" s="23"/>
    </row>
    <row r="25" spans="1:9" ht="20.25">
      <c r="A25" s="22"/>
      <c r="B25" s="22"/>
      <c r="C25" s="22"/>
      <c r="D25" s="22"/>
      <c r="E25" s="22"/>
      <c r="F25" s="22"/>
      <c r="G25" s="22"/>
      <c r="H25" s="22"/>
      <c r="I25" s="22"/>
    </row>
    <row r="26" spans="1:9" ht="20.25">
      <c r="A26" s="23"/>
      <c r="B26" s="23"/>
      <c r="C26" s="23"/>
      <c r="D26" s="23"/>
      <c r="E26" s="23"/>
      <c r="F26" s="23"/>
      <c r="G26" s="23"/>
      <c r="H26" s="23"/>
      <c r="I26" s="23"/>
    </row>
  </sheetData>
  <mergeCells count="7">
    <mergeCell ref="A22:I22"/>
    <mergeCell ref="A24:I24"/>
    <mergeCell ref="A26:I26"/>
    <mergeCell ref="A14:I14"/>
    <mergeCell ref="A16:I16"/>
    <mergeCell ref="A17:I17"/>
    <mergeCell ref="A20:I20"/>
  </mergeCells>
  <printOptions horizontalCentered="1"/>
  <pageMargins left="0.7480314960629921" right="0.7480314960629921" top="0.5905511811023623" bottom="0.984251968503937" header="0.5118110236220472" footer="0.3937007874015748"/>
  <pageSetup firstPageNumber="45" useFirstPageNumber="1" horizontalDpi="600" verticalDpi="600" orientation="portrait" paperSize="9" r:id="rId2"/>
  <headerFooter alignWithMargins="0">
    <oddFooter>&amp;C&amp;12&amp;P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2"/>
  <sheetViews>
    <sheetView tabSelected="1" view="pageBreakPreview" zoomScaleSheetLayoutView="100" workbookViewId="0" topLeftCell="A70">
      <selection activeCell="B90" sqref="B90"/>
    </sheetView>
  </sheetViews>
  <sheetFormatPr defaultColWidth="9.140625" defaultRowHeight="12.75"/>
  <cols>
    <col min="1" max="1" width="3.421875" style="11" bestFit="1" customWidth="1"/>
    <col min="2" max="2" width="30.140625" style="12" customWidth="1"/>
    <col min="3" max="7" width="12.28125" style="12" customWidth="1"/>
    <col min="8" max="16384" width="9.140625" style="13" customWidth="1"/>
  </cols>
  <sheetData>
    <row r="1" spans="2:8" ht="15.75">
      <c r="B1" s="97" t="s">
        <v>28</v>
      </c>
      <c r="C1" s="97"/>
      <c r="H1" s="12"/>
    </row>
    <row r="2" spans="2:8" ht="7.5" customHeight="1">
      <c r="B2" s="97"/>
      <c r="C2" s="97"/>
      <c r="H2" s="12"/>
    </row>
    <row r="3" spans="1:8" ht="15">
      <c r="A3" s="1"/>
      <c r="B3" s="3" t="s">
        <v>1</v>
      </c>
      <c r="C3" s="2"/>
      <c r="D3" s="2"/>
      <c r="E3" s="2"/>
      <c r="F3" s="2"/>
      <c r="G3" s="2"/>
      <c r="H3" s="2"/>
    </row>
    <row r="4" spans="1:8" ht="15">
      <c r="A4" s="1"/>
      <c r="B4" s="3" t="s">
        <v>68</v>
      </c>
      <c r="C4" s="2"/>
      <c r="D4" s="2"/>
      <c r="E4" s="2"/>
      <c r="F4" s="2"/>
      <c r="G4" s="2"/>
      <c r="H4" s="2"/>
    </row>
    <row r="5" spans="1:7" ht="15">
      <c r="A5" s="1"/>
      <c r="B5" s="3" t="s">
        <v>2</v>
      </c>
      <c r="C5" s="2"/>
      <c r="D5" s="2"/>
      <c r="E5" s="2"/>
      <c r="F5" s="2"/>
      <c r="G5" s="2"/>
    </row>
    <row r="6" spans="1:7" ht="15">
      <c r="A6" s="1"/>
      <c r="B6" s="3" t="s">
        <v>70</v>
      </c>
      <c r="C6" s="2"/>
      <c r="D6" s="2"/>
      <c r="E6" s="2"/>
      <c r="F6" s="2"/>
      <c r="G6" s="2"/>
    </row>
    <row r="7" ht="7.5" customHeight="1">
      <c r="H7" s="12"/>
    </row>
    <row r="8" spans="2:8" ht="15.75">
      <c r="B8" s="29" t="s">
        <v>0</v>
      </c>
      <c r="H8" s="12"/>
    </row>
    <row r="9" ht="7.5" customHeight="1">
      <c r="H9" s="12"/>
    </row>
    <row r="10" spans="1:7" s="5" customFormat="1" ht="15.75">
      <c r="A10" s="4" t="s">
        <v>3</v>
      </c>
      <c r="B10" s="3" t="s">
        <v>29</v>
      </c>
      <c r="C10" s="3"/>
      <c r="D10" s="3"/>
      <c r="E10" s="3"/>
      <c r="F10" s="3"/>
      <c r="G10" s="3"/>
    </row>
    <row r="11" spans="1:7" s="5" customFormat="1" ht="15.75">
      <c r="A11" s="4"/>
      <c r="B11" s="3" t="s">
        <v>4</v>
      </c>
      <c r="C11" s="3"/>
      <c r="D11" s="3"/>
      <c r="E11" s="3"/>
      <c r="F11" s="3"/>
      <c r="G11" s="3"/>
    </row>
    <row r="12" spans="1:7" s="5" customFormat="1" ht="15.75">
      <c r="A12" s="4"/>
      <c r="B12" s="3" t="s">
        <v>5</v>
      </c>
      <c r="C12" s="3"/>
      <c r="D12" s="3"/>
      <c r="E12" s="3"/>
      <c r="F12" s="3"/>
      <c r="G12" s="3"/>
    </row>
    <row r="13" ht="7.5" customHeight="1">
      <c r="H13" s="12"/>
    </row>
    <row r="14" spans="2:8" ht="28.5" customHeight="1">
      <c r="B14" s="99" t="s">
        <v>35</v>
      </c>
      <c r="C14" s="31" t="s">
        <v>6</v>
      </c>
      <c r="D14" s="31" t="s">
        <v>7</v>
      </c>
      <c r="E14" s="31" t="s">
        <v>8</v>
      </c>
      <c r="F14" s="31" t="s">
        <v>9</v>
      </c>
      <c r="G14" s="32" t="s">
        <v>30</v>
      </c>
      <c r="H14" s="12"/>
    </row>
    <row r="15" spans="2:8" ht="31.5">
      <c r="B15" s="100"/>
      <c r="C15" s="34" t="s">
        <v>31</v>
      </c>
      <c r="D15" s="34" t="s">
        <v>32</v>
      </c>
      <c r="E15" s="34" t="s">
        <v>33</v>
      </c>
      <c r="F15" s="34" t="s">
        <v>33</v>
      </c>
      <c r="G15" s="35" t="s">
        <v>33</v>
      </c>
      <c r="H15" s="12"/>
    </row>
    <row r="16" spans="2:8" ht="15.75">
      <c r="B16" s="102"/>
      <c r="C16" s="37" t="s">
        <v>34</v>
      </c>
      <c r="D16" s="37" t="s">
        <v>34</v>
      </c>
      <c r="E16" s="37" t="s">
        <v>34</v>
      </c>
      <c r="F16" s="37" t="s">
        <v>34</v>
      </c>
      <c r="G16" s="38" t="s">
        <v>34</v>
      </c>
      <c r="H16" s="12"/>
    </row>
    <row r="17" spans="2:8" ht="15.75">
      <c r="B17" s="98"/>
      <c r="C17" s="39"/>
      <c r="D17" s="40"/>
      <c r="E17" s="40"/>
      <c r="F17" s="40"/>
      <c r="G17" s="41"/>
      <c r="H17" s="12"/>
    </row>
    <row r="18" spans="2:8" ht="15.75">
      <c r="B18" s="42" t="s">
        <v>36</v>
      </c>
      <c r="C18" s="43">
        <v>7730</v>
      </c>
      <c r="D18" s="44">
        <v>5479</v>
      </c>
      <c r="E18" s="44">
        <v>7824</v>
      </c>
      <c r="F18" s="44">
        <v>1922</v>
      </c>
      <c r="G18" s="45">
        <v>1492</v>
      </c>
      <c r="H18" s="12"/>
    </row>
    <row r="19" spans="2:8" ht="15.75">
      <c r="B19" s="42" t="s">
        <v>37</v>
      </c>
      <c r="C19" s="46">
        <v>3127</v>
      </c>
      <c r="D19" s="47">
        <v>2511</v>
      </c>
      <c r="E19" s="47">
        <v>2444</v>
      </c>
      <c r="F19" s="47">
        <v>2444</v>
      </c>
      <c r="G19" s="48">
        <v>2444</v>
      </c>
      <c r="H19" s="12"/>
    </row>
    <row r="20" spans="2:8" ht="15.75">
      <c r="B20" s="49" t="s">
        <v>38</v>
      </c>
      <c r="C20" s="50">
        <f>SUM(C17:C19)</f>
        <v>10857</v>
      </c>
      <c r="D20" s="51">
        <f>SUM(D17:D19)</f>
        <v>7990</v>
      </c>
      <c r="E20" s="51">
        <f>SUM(E17:E19)</f>
        <v>10268</v>
      </c>
      <c r="F20" s="51">
        <f>SUM(F17:F19)</f>
        <v>4366</v>
      </c>
      <c r="G20" s="52">
        <f>SUM(G17:G19)</f>
        <v>3936</v>
      </c>
      <c r="H20" s="12"/>
    </row>
    <row r="21" ht="7.5" customHeight="1">
      <c r="H21" s="12"/>
    </row>
    <row r="22" spans="1:3" ht="15.75">
      <c r="A22" s="11" t="s">
        <v>10</v>
      </c>
      <c r="B22" s="3" t="s">
        <v>11</v>
      </c>
      <c r="C22" s="11"/>
    </row>
    <row r="23" spans="2:3" ht="15.75">
      <c r="B23" s="3" t="s">
        <v>39</v>
      </c>
      <c r="C23" s="11"/>
    </row>
    <row r="24" ht="7.5" customHeight="1">
      <c r="H24" s="12"/>
    </row>
    <row r="25" spans="2:8" ht="28.5" customHeight="1">
      <c r="B25" s="99" t="s">
        <v>40</v>
      </c>
      <c r="C25" s="31" t="s">
        <v>6</v>
      </c>
      <c r="D25" s="31" t="s">
        <v>7</v>
      </c>
      <c r="E25" s="31" t="s">
        <v>8</v>
      </c>
      <c r="F25" s="31" t="s">
        <v>9</v>
      </c>
      <c r="G25" s="32" t="s">
        <v>30</v>
      </c>
      <c r="H25" s="12"/>
    </row>
    <row r="26" spans="2:8" ht="31.5" customHeight="1">
      <c r="B26" s="103"/>
      <c r="C26" s="33" t="s">
        <v>31</v>
      </c>
      <c r="D26" s="34" t="s">
        <v>32</v>
      </c>
      <c r="E26" s="34" t="s">
        <v>33</v>
      </c>
      <c r="F26" s="34" t="s">
        <v>33</v>
      </c>
      <c r="G26" s="35" t="s">
        <v>33</v>
      </c>
      <c r="H26" s="12"/>
    </row>
    <row r="27" spans="2:8" ht="15.75" customHeight="1">
      <c r="B27" s="104"/>
      <c r="C27" s="39"/>
      <c r="D27" s="40"/>
      <c r="E27" s="40"/>
      <c r="F27" s="40"/>
      <c r="G27" s="41"/>
      <c r="H27" s="12"/>
    </row>
    <row r="28" spans="2:8" ht="15.75">
      <c r="B28" s="42" t="s">
        <v>36</v>
      </c>
      <c r="C28" s="15">
        <v>0</v>
      </c>
      <c r="D28" s="54">
        <v>0</v>
      </c>
      <c r="E28" s="54">
        <v>0.007054901674098984</v>
      </c>
      <c r="F28" s="54">
        <v>0.006395986647447084</v>
      </c>
      <c r="G28" s="55">
        <v>0.010542432772797984</v>
      </c>
      <c r="H28" s="12"/>
    </row>
    <row r="29" spans="2:8" ht="15.75">
      <c r="B29" s="49" t="s">
        <v>37</v>
      </c>
      <c r="C29" s="56">
        <v>0</v>
      </c>
      <c r="D29" s="57">
        <v>0.000412</v>
      </c>
      <c r="E29" s="57">
        <v>0</v>
      </c>
      <c r="F29" s="57">
        <v>0</v>
      </c>
      <c r="G29" s="58">
        <v>0</v>
      </c>
      <c r="H29" s="12"/>
    </row>
    <row r="30" ht="7.5" customHeight="1">
      <c r="H30" s="12"/>
    </row>
    <row r="31" spans="1:8" ht="47.25" customHeight="1">
      <c r="A31" s="59" t="s">
        <v>12</v>
      </c>
      <c r="B31" s="60" t="s">
        <v>41</v>
      </c>
      <c r="C31" s="60"/>
      <c r="D31" s="60"/>
      <c r="E31" s="60"/>
      <c r="F31" s="60"/>
      <c r="G31" s="60"/>
      <c r="H31" s="12"/>
    </row>
    <row r="32" ht="7.5" customHeight="1">
      <c r="H32" s="12"/>
    </row>
    <row r="33" spans="2:8" ht="31.5" customHeight="1">
      <c r="B33" s="99" t="s">
        <v>42</v>
      </c>
      <c r="C33" s="31" t="s">
        <v>6</v>
      </c>
      <c r="D33" s="31" t="s">
        <v>7</v>
      </c>
      <c r="E33" s="31" t="s">
        <v>8</v>
      </c>
      <c r="F33" s="31" t="s">
        <v>9</v>
      </c>
      <c r="G33" s="32" t="s">
        <v>30</v>
      </c>
      <c r="H33" s="12"/>
    </row>
    <row r="34" spans="2:8" ht="31.5">
      <c r="B34" s="100"/>
      <c r="C34" s="34" t="s">
        <v>31</v>
      </c>
      <c r="D34" s="34" t="s">
        <v>32</v>
      </c>
      <c r="E34" s="34" t="s">
        <v>33</v>
      </c>
      <c r="F34" s="34" t="s">
        <v>33</v>
      </c>
      <c r="G34" s="35" t="s">
        <v>33</v>
      </c>
      <c r="H34" s="12"/>
    </row>
    <row r="35" spans="2:8" ht="15.75">
      <c r="B35" s="106"/>
      <c r="C35" s="37" t="s">
        <v>34</v>
      </c>
      <c r="D35" s="37" t="s">
        <v>34</v>
      </c>
      <c r="E35" s="37" t="s">
        <v>34</v>
      </c>
      <c r="F35" s="37" t="s">
        <v>34</v>
      </c>
      <c r="G35" s="38" t="s">
        <v>34</v>
      </c>
      <c r="H35" s="12"/>
    </row>
    <row r="36" spans="2:8" ht="15.75">
      <c r="B36" s="98"/>
      <c r="C36" s="61"/>
      <c r="D36" s="62"/>
      <c r="E36" s="62"/>
      <c r="F36" s="62"/>
      <c r="G36" s="16"/>
      <c r="H36" s="12"/>
    </row>
    <row r="37" spans="2:8" ht="15.75">
      <c r="B37" s="42" t="s">
        <v>65</v>
      </c>
      <c r="C37" s="63">
        <v>5494</v>
      </c>
      <c r="D37" s="64">
        <v>2491</v>
      </c>
      <c r="E37" s="64">
        <v>4000</v>
      </c>
      <c r="F37" s="64">
        <v>2011</v>
      </c>
      <c r="G37" s="65">
        <v>3648</v>
      </c>
      <c r="H37" s="12"/>
    </row>
    <row r="38" spans="2:8" ht="15.75">
      <c r="B38" s="42" t="s">
        <v>66</v>
      </c>
      <c r="C38" s="63">
        <v>2491</v>
      </c>
      <c r="D38" s="64">
        <v>4000</v>
      </c>
      <c r="E38" s="64">
        <v>2011</v>
      </c>
      <c r="F38" s="64">
        <v>3648</v>
      </c>
      <c r="G38" s="65">
        <v>4827</v>
      </c>
      <c r="H38" s="12"/>
    </row>
    <row r="39" spans="2:8" ht="15.75">
      <c r="B39" s="49" t="s">
        <v>67</v>
      </c>
      <c r="C39" s="66">
        <f>+C38-C37</f>
        <v>-3003</v>
      </c>
      <c r="D39" s="67">
        <f>+D38-D37</f>
        <v>1509</v>
      </c>
      <c r="E39" s="67">
        <f>+E38-E37</f>
        <v>-1989</v>
      </c>
      <c r="F39" s="67">
        <f>+F38-F37</f>
        <v>1637</v>
      </c>
      <c r="G39" s="68">
        <f>+G38-G37</f>
        <v>1179</v>
      </c>
      <c r="H39" s="12"/>
    </row>
    <row r="40" ht="15.75">
      <c r="H40" s="12"/>
    </row>
    <row r="41" spans="1:3" ht="15.75">
      <c r="A41" s="11" t="s">
        <v>17</v>
      </c>
      <c r="B41" s="12" t="s">
        <v>13</v>
      </c>
      <c r="C41" s="11"/>
    </row>
    <row r="42" spans="2:3" ht="15.75">
      <c r="B42" s="12" t="s">
        <v>43</v>
      </c>
      <c r="C42" s="11"/>
    </row>
    <row r="43" ht="8.25" customHeight="1">
      <c r="H43" s="12"/>
    </row>
    <row r="44" spans="2:8" ht="28.5" customHeight="1">
      <c r="B44" s="99" t="s">
        <v>44</v>
      </c>
      <c r="C44" s="31" t="s">
        <v>6</v>
      </c>
      <c r="D44" s="31" t="s">
        <v>7</v>
      </c>
      <c r="E44" s="31" t="s">
        <v>8</v>
      </c>
      <c r="F44" s="31" t="s">
        <v>9</v>
      </c>
      <c r="G44" s="32" t="s">
        <v>30</v>
      </c>
      <c r="H44" s="12"/>
    </row>
    <row r="45" spans="2:8" ht="31.5">
      <c r="B45" s="100"/>
      <c r="C45" s="34" t="s">
        <v>31</v>
      </c>
      <c r="D45" s="34" t="s">
        <v>32</v>
      </c>
      <c r="E45" s="34" t="s">
        <v>33</v>
      </c>
      <c r="F45" s="34" t="s">
        <v>33</v>
      </c>
      <c r="G45" s="35" t="s">
        <v>33</v>
      </c>
      <c r="H45" s="12"/>
    </row>
    <row r="46" spans="2:8" ht="15.75">
      <c r="B46" s="106"/>
      <c r="C46" s="37" t="s">
        <v>34</v>
      </c>
      <c r="D46" s="37" t="s">
        <v>34</v>
      </c>
      <c r="E46" s="37" t="s">
        <v>34</v>
      </c>
      <c r="F46" s="37" t="s">
        <v>34</v>
      </c>
      <c r="G46" s="38" t="s">
        <v>34</v>
      </c>
      <c r="H46" s="12"/>
    </row>
    <row r="47" spans="2:8" ht="15.75">
      <c r="B47" s="98"/>
      <c r="C47" s="61"/>
      <c r="D47" s="62"/>
      <c r="E47" s="62"/>
      <c r="F47" s="62"/>
      <c r="G47" s="16"/>
      <c r="H47" s="12"/>
    </row>
    <row r="48" spans="2:8" ht="15.75">
      <c r="B48" s="42" t="s">
        <v>36</v>
      </c>
      <c r="C48" s="43">
        <v>6120</v>
      </c>
      <c r="D48" s="44">
        <v>7869</v>
      </c>
      <c r="E48" s="44">
        <v>9312</v>
      </c>
      <c r="F48" s="44">
        <v>10266</v>
      </c>
      <c r="G48" s="45">
        <v>10769</v>
      </c>
      <c r="H48" s="12"/>
    </row>
    <row r="49" spans="2:8" ht="15.75">
      <c r="B49" s="42" t="s">
        <v>37</v>
      </c>
      <c r="C49" s="43">
        <v>4809</v>
      </c>
      <c r="D49" s="44">
        <v>4912</v>
      </c>
      <c r="E49" s="44">
        <v>4912</v>
      </c>
      <c r="F49" s="44">
        <v>4912</v>
      </c>
      <c r="G49" s="45">
        <v>4912</v>
      </c>
      <c r="H49" s="12"/>
    </row>
    <row r="50" spans="2:8" ht="15.75">
      <c r="B50" s="49" t="s">
        <v>38</v>
      </c>
      <c r="C50" s="50">
        <f>SUM(C48:C49)</f>
        <v>10929</v>
      </c>
      <c r="D50" s="51">
        <f>SUM(D48:D49)</f>
        <v>12781</v>
      </c>
      <c r="E50" s="51">
        <f>SUM(E48:E49)</f>
        <v>14224</v>
      </c>
      <c r="F50" s="51">
        <f>SUM(F48:F49)</f>
        <v>15178</v>
      </c>
      <c r="G50" s="52">
        <f>SUM(G48:G49)</f>
        <v>15681</v>
      </c>
      <c r="H50" s="12"/>
    </row>
    <row r="51" ht="8.25" customHeight="1">
      <c r="H51" s="12"/>
    </row>
    <row r="52" spans="1:8" ht="15.75">
      <c r="A52" s="11" t="s">
        <v>21</v>
      </c>
      <c r="B52" s="12" t="s">
        <v>45</v>
      </c>
      <c r="H52" s="12"/>
    </row>
    <row r="53" spans="2:8" ht="15.75">
      <c r="B53" s="12" t="s">
        <v>46</v>
      </c>
      <c r="H53" s="12"/>
    </row>
    <row r="54" ht="8.25" customHeight="1">
      <c r="H54" s="12"/>
    </row>
    <row r="55" spans="2:8" ht="15.75" customHeight="1">
      <c r="B55" s="99" t="s">
        <v>47</v>
      </c>
      <c r="C55" s="31" t="s">
        <v>6</v>
      </c>
      <c r="D55" s="31" t="s">
        <v>7</v>
      </c>
      <c r="E55" s="31" t="s">
        <v>8</v>
      </c>
      <c r="F55" s="31" t="s">
        <v>9</v>
      </c>
      <c r="G55" s="32" t="s">
        <v>30</v>
      </c>
      <c r="H55" s="12"/>
    </row>
    <row r="56" spans="2:8" ht="47.25" customHeight="1">
      <c r="B56" s="100"/>
      <c r="C56" s="34" t="s">
        <v>31</v>
      </c>
      <c r="D56" s="34" t="s">
        <v>32</v>
      </c>
      <c r="E56" s="34" t="s">
        <v>33</v>
      </c>
      <c r="F56" s="34" t="s">
        <v>33</v>
      </c>
      <c r="G56" s="35" t="s">
        <v>33</v>
      </c>
      <c r="H56" s="12"/>
    </row>
    <row r="57" spans="2:8" ht="15.75">
      <c r="B57" s="103"/>
      <c r="C57" s="36" t="s">
        <v>34</v>
      </c>
      <c r="D57" s="37" t="s">
        <v>34</v>
      </c>
      <c r="E57" s="37" t="s">
        <v>34</v>
      </c>
      <c r="F57" s="37" t="s">
        <v>34</v>
      </c>
      <c r="G57" s="38" t="s">
        <v>34</v>
      </c>
      <c r="H57" s="12"/>
    </row>
    <row r="58" spans="2:8" ht="15.75">
      <c r="B58" s="98"/>
      <c r="C58" s="61"/>
      <c r="D58" s="62"/>
      <c r="E58" s="62"/>
      <c r="F58" s="62"/>
      <c r="G58" s="16"/>
      <c r="H58" s="12"/>
    </row>
    <row r="59" spans="2:13" ht="15.75">
      <c r="B59" s="42" t="s">
        <v>36</v>
      </c>
      <c r="C59" s="43">
        <v>2057</v>
      </c>
      <c r="D59" s="44">
        <v>1749</v>
      </c>
      <c r="E59" s="44">
        <v>1443</v>
      </c>
      <c r="F59" s="44">
        <v>954</v>
      </c>
      <c r="G59" s="45">
        <v>503</v>
      </c>
      <c r="H59" s="12"/>
      <c r="I59" s="96"/>
      <c r="J59" s="96"/>
      <c r="K59" s="96"/>
      <c r="L59" s="96"/>
      <c r="M59" s="96"/>
    </row>
    <row r="60" spans="2:13" ht="15.75">
      <c r="B60" s="42" t="s">
        <v>37</v>
      </c>
      <c r="C60" s="43">
        <v>753</v>
      </c>
      <c r="D60" s="44">
        <v>103</v>
      </c>
      <c r="E60" s="44">
        <v>0</v>
      </c>
      <c r="F60" s="44">
        <v>0</v>
      </c>
      <c r="G60" s="45">
        <v>0</v>
      </c>
      <c r="H60" s="12"/>
      <c r="I60" s="96"/>
      <c r="J60" s="96"/>
      <c r="K60" s="96"/>
      <c r="L60" s="96"/>
      <c r="M60" s="96"/>
    </row>
    <row r="61" spans="2:8" ht="15.75">
      <c r="B61" s="49" t="s">
        <v>38</v>
      </c>
      <c r="C61" s="50">
        <f>+C59+C60</f>
        <v>2810</v>
      </c>
      <c r="D61" s="51">
        <f>+D59+D60</f>
        <v>1852</v>
      </c>
      <c r="E61" s="51">
        <f>+E59+E60</f>
        <v>1443</v>
      </c>
      <c r="F61" s="51">
        <f>+F59+F60</f>
        <v>954</v>
      </c>
      <c r="G61" s="52">
        <f>+G59+G60</f>
        <v>503</v>
      </c>
      <c r="H61" s="12"/>
    </row>
    <row r="62" spans="2:8" ht="8.25" customHeight="1">
      <c r="B62" s="13"/>
      <c r="C62" s="13"/>
      <c r="D62" s="13"/>
      <c r="E62" s="13"/>
      <c r="F62" s="13"/>
      <c r="G62" s="13"/>
      <c r="H62" s="12"/>
    </row>
    <row r="63" spans="1:7" s="5" customFormat="1" ht="15.75">
      <c r="A63" s="4" t="s">
        <v>48</v>
      </c>
      <c r="B63" s="3" t="s">
        <v>18</v>
      </c>
      <c r="C63" s="3"/>
      <c r="D63" s="3"/>
      <c r="E63" s="3"/>
      <c r="F63" s="3"/>
      <c r="G63" s="3"/>
    </row>
    <row r="64" spans="1:7" s="5" customFormat="1" ht="15.75">
      <c r="A64" s="4"/>
      <c r="B64" s="3" t="s">
        <v>19</v>
      </c>
      <c r="C64" s="3"/>
      <c r="D64" s="3"/>
      <c r="E64" s="3"/>
      <c r="F64" s="3"/>
      <c r="G64" s="3"/>
    </row>
    <row r="65" spans="2:8" ht="8.25" customHeight="1">
      <c r="B65" s="13"/>
      <c r="C65" s="13"/>
      <c r="D65" s="13"/>
      <c r="E65" s="13"/>
      <c r="F65" s="13"/>
      <c r="G65" s="13"/>
      <c r="H65" s="12"/>
    </row>
    <row r="66" spans="2:8" ht="15.75" customHeight="1">
      <c r="B66" s="99" t="s">
        <v>69</v>
      </c>
      <c r="C66" s="31" t="s">
        <v>6</v>
      </c>
      <c r="D66" s="31" t="s">
        <v>7</v>
      </c>
      <c r="E66" s="31" t="s">
        <v>8</v>
      </c>
      <c r="F66" s="31" t="s">
        <v>9</v>
      </c>
      <c r="G66" s="32" t="s">
        <v>30</v>
      </c>
      <c r="H66" s="12"/>
    </row>
    <row r="67" spans="2:8" ht="31.5">
      <c r="B67" s="100"/>
      <c r="C67" s="34" t="s">
        <v>31</v>
      </c>
      <c r="D67" s="34" t="s">
        <v>32</v>
      </c>
      <c r="E67" s="34" t="s">
        <v>33</v>
      </c>
      <c r="F67" s="34" t="s">
        <v>33</v>
      </c>
      <c r="G67" s="35" t="s">
        <v>33</v>
      </c>
      <c r="H67" s="12"/>
    </row>
    <row r="68" spans="2:8" ht="15.75">
      <c r="B68" s="103"/>
      <c r="C68" s="31" t="s">
        <v>20</v>
      </c>
      <c r="D68" s="31" t="s">
        <v>20</v>
      </c>
      <c r="E68" s="31" t="s">
        <v>20</v>
      </c>
      <c r="F68" s="31" t="s">
        <v>20</v>
      </c>
      <c r="G68" s="32" t="s">
        <v>20</v>
      </c>
      <c r="H68" s="12"/>
    </row>
    <row r="69" spans="2:8" ht="15.75">
      <c r="B69" s="8"/>
      <c r="C69" s="61"/>
      <c r="D69" s="69"/>
      <c r="E69" s="69"/>
      <c r="F69" s="69"/>
      <c r="G69" s="16"/>
      <c r="H69" s="12"/>
    </row>
    <row r="70" spans="2:8" ht="15.75">
      <c r="B70" s="105" t="s">
        <v>49</v>
      </c>
      <c r="C70" s="70" t="s">
        <v>14</v>
      </c>
      <c r="D70" s="71">
        <v>1.5326355480431675</v>
      </c>
      <c r="E70" s="71">
        <v>2.0843843453387074</v>
      </c>
      <c r="F70" s="71">
        <v>2.566815108568457</v>
      </c>
      <c r="G70" s="72" t="s">
        <v>14</v>
      </c>
      <c r="H70" s="12"/>
    </row>
    <row r="71" spans="2:8" ht="15.75">
      <c r="B71" s="105"/>
      <c r="C71" s="70"/>
      <c r="D71" s="71"/>
      <c r="E71" s="71"/>
      <c r="F71" s="71"/>
      <c r="G71" s="72"/>
      <c r="H71" s="12"/>
    </row>
    <row r="72" spans="2:8" ht="15.75">
      <c r="B72" s="8"/>
      <c r="C72" s="6"/>
      <c r="G72" s="18"/>
      <c r="H72" s="12"/>
    </row>
    <row r="73" spans="2:8" ht="15.75">
      <c r="B73" s="105" t="s">
        <v>50</v>
      </c>
      <c r="C73" s="70" t="s">
        <v>14</v>
      </c>
      <c r="D73" s="71">
        <v>-0.013231834814427619</v>
      </c>
      <c r="E73" s="71">
        <v>-0.041142832198358625</v>
      </c>
      <c r="F73" s="71">
        <v>-0.03884736428009441</v>
      </c>
      <c r="G73" s="72" t="s">
        <v>14</v>
      </c>
      <c r="H73" s="12"/>
    </row>
    <row r="74" spans="2:8" ht="15.75">
      <c r="B74" s="105"/>
      <c r="C74" s="70"/>
      <c r="D74" s="71"/>
      <c r="E74" s="71"/>
      <c r="F74" s="71"/>
      <c r="G74" s="72"/>
      <c r="H74" s="12"/>
    </row>
    <row r="75" spans="2:8" ht="15.75">
      <c r="B75" s="73"/>
      <c r="C75" s="74"/>
      <c r="D75" s="75"/>
      <c r="E75" s="75"/>
      <c r="F75" s="75"/>
      <c r="G75" s="76"/>
      <c r="H75" s="12"/>
    </row>
    <row r="76" ht="15.75">
      <c r="H76" s="12"/>
    </row>
    <row r="77" spans="2:8" ht="28.5" customHeight="1">
      <c r="B77" s="29" t="s">
        <v>51</v>
      </c>
      <c r="C77" s="13"/>
      <c r="D77" s="13"/>
      <c r="E77" s="13"/>
      <c r="F77" s="13"/>
      <c r="G77" s="13"/>
      <c r="H77" s="12"/>
    </row>
    <row r="78" spans="2:8" ht="8.25" customHeight="1">
      <c r="B78" s="29"/>
      <c r="C78" s="77"/>
      <c r="D78" s="77"/>
      <c r="E78" s="77"/>
      <c r="F78" s="77"/>
      <c r="G78" s="77"/>
      <c r="H78" s="12"/>
    </row>
    <row r="79" spans="2:8" ht="15.75">
      <c r="B79" s="99" t="s">
        <v>71</v>
      </c>
      <c r="C79" s="31" t="s">
        <v>6</v>
      </c>
      <c r="D79" s="31" t="s">
        <v>7</v>
      </c>
      <c r="E79" s="31" t="s">
        <v>8</v>
      </c>
      <c r="F79" s="31" t="s">
        <v>9</v>
      </c>
      <c r="G79" s="32" t="s">
        <v>30</v>
      </c>
      <c r="H79" s="12"/>
    </row>
    <row r="80" spans="2:8" ht="28.5" customHeight="1">
      <c r="B80" s="100"/>
      <c r="C80" s="34" t="s">
        <v>31</v>
      </c>
      <c r="D80" s="34" t="s">
        <v>32</v>
      </c>
      <c r="E80" s="34" t="s">
        <v>33</v>
      </c>
      <c r="F80" s="34" t="s">
        <v>33</v>
      </c>
      <c r="G80" s="35" t="s">
        <v>33</v>
      </c>
      <c r="H80" s="12"/>
    </row>
    <row r="81" spans="2:8" ht="28.5" customHeight="1">
      <c r="B81" s="103"/>
      <c r="C81" s="37" t="s">
        <v>34</v>
      </c>
      <c r="D81" s="37" t="s">
        <v>34</v>
      </c>
      <c r="E81" s="37" t="s">
        <v>34</v>
      </c>
      <c r="F81" s="37" t="s">
        <v>34</v>
      </c>
      <c r="G81" s="38" t="s">
        <v>34</v>
      </c>
      <c r="H81" s="12"/>
    </row>
    <row r="82" spans="2:8" ht="15.75">
      <c r="B82" s="101"/>
      <c r="C82" s="78"/>
      <c r="D82" s="79"/>
      <c r="E82" s="79"/>
      <c r="F82" s="79"/>
      <c r="G82" s="80"/>
      <c r="H82" s="12"/>
    </row>
    <row r="83" spans="2:8" ht="15.75">
      <c r="B83" s="42" t="s">
        <v>52</v>
      </c>
      <c r="C83" s="81" t="s">
        <v>14</v>
      </c>
      <c r="D83" s="44">
        <v>23000</v>
      </c>
      <c r="E83" s="44">
        <v>24000</v>
      </c>
      <c r="F83" s="44">
        <v>25000</v>
      </c>
      <c r="G83" s="45">
        <v>26000</v>
      </c>
      <c r="H83" s="12"/>
    </row>
    <row r="84" spans="2:15" ht="15.75">
      <c r="B84" s="42" t="s">
        <v>53</v>
      </c>
      <c r="C84" s="81" t="s">
        <v>14</v>
      </c>
      <c r="D84" s="44">
        <v>0</v>
      </c>
      <c r="E84" s="44">
        <v>0</v>
      </c>
      <c r="F84" s="44">
        <v>0</v>
      </c>
      <c r="G84" s="45">
        <v>0</v>
      </c>
      <c r="H84" s="12"/>
      <c r="K84" s="3"/>
      <c r="L84" s="3"/>
      <c r="M84" s="3"/>
      <c r="N84" s="3"/>
      <c r="O84" s="3"/>
    </row>
    <row r="85" spans="2:15" ht="15.75">
      <c r="B85" s="49" t="s">
        <v>38</v>
      </c>
      <c r="C85" s="50">
        <f>SUM(C82:C84)</f>
        <v>0</v>
      </c>
      <c r="D85" s="51">
        <f>SUM(D82:D84)</f>
        <v>23000</v>
      </c>
      <c r="E85" s="51">
        <f>SUM(E82:E84)</f>
        <v>24000</v>
      </c>
      <c r="F85" s="51">
        <f>SUM(F82:F84)</f>
        <v>25000</v>
      </c>
      <c r="G85" s="52">
        <f>SUM(G82:G84)</f>
        <v>26000</v>
      </c>
      <c r="H85" s="12"/>
      <c r="K85" s="3"/>
      <c r="L85" s="3"/>
      <c r="M85" s="3"/>
      <c r="N85" s="3"/>
      <c r="O85" s="3"/>
    </row>
    <row r="86" spans="4:15" ht="8.25" customHeight="1">
      <c r="D86" s="82"/>
      <c r="E86" s="82"/>
      <c r="F86" s="82"/>
      <c r="G86" s="82"/>
      <c r="H86" s="12"/>
      <c r="K86" s="3"/>
      <c r="L86" s="3"/>
      <c r="M86" s="3"/>
      <c r="N86" s="3"/>
      <c r="O86" s="3"/>
    </row>
    <row r="87" spans="2:15" ht="31.5" customHeight="1">
      <c r="B87" s="99" t="s">
        <v>72</v>
      </c>
      <c r="C87" s="31" t="s">
        <v>6</v>
      </c>
      <c r="D87" s="31" t="s">
        <v>7</v>
      </c>
      <c r="E87" s="31" t="s">
        <v>8</v>
      </c>
      <c r="F87" s="31" t="s">
        <v>9</v>
      </c>
      <c r="G87" s="32" t="s">
        <v>30</v>
      </c>
      <c r="H87" s="12"/>
      <c r="J87" s="3"/>
      <c r="K87" s="3"/>
      <c r="L87" s="3"/>
      <c r="M87" s="3"/>
      <c r="N87" s="3"/>
      <c r="O87" s="3"/>
    </row>
    <row r="88" spans="2:15" ht="31.5">
      <c r="B88" s="100"/>
      <c r="C88" s="34" t="s">
        <v>31</v>
      </c>
      <c r="D88" s="34" t="s">
        <v>32</v>
      </c>
      <c r="E88" s="34" t="s">
        <v>33</v>
      </c>
      <c r="F88" s="34" t="s">
        <v>33</v>
      </c>
      <c r="G88" s="35" t="s">
        <v>33</v>
      </c>
      <c r="H88" s="12"/>
      <c r="J88" s="3"/>
      <c r="K88" s="3"/>
      <c r="L88" s="3"/>
      <c r="M88" s="3"/>
      <c r="N88" s="3"/>
      <c r="O88" s="3"/>
    </row>
    <row r="89" spans="2:15" ht="15.75">
      <c r="B89" s="103"/>
      <c r="C89" s="37" t="s">
        <v>34</v>
      </c>
      <c r="D89" s="37" t="s">
        <v>34</v>
      </c>
      <c r="E89" s="37" t="s">
        <v>34</v>
      </c>
      <c r="F89" s="37" t="s">
        <v>34</v>
      </c>
      <c r="G89" s="38" t="s">
        <v>34</v>
      </c>
      <c r="H89" s="12"/>
      <c r="J89" s="3"/>
      <c r="K89" s="3"/>
      <c r="L89" s="3"/>
      <c r="M89" s="3"/>
      <c r="N89" s="3"/>
      <c r="O89" s="3"/>
    </row>
    <row r="90" spans="2:8" ht="15.75">
      <c r="B90" s="101"/>
      <c r="C90" s="78"/>
      <c r="D90" s="79"/>
      <c r="E90" s="79"/>
      <c r="F90" s="79"/>
      <c r="G90" s="80"/>
      <c r="H90" s="12"/>
    </row>
    <row r="91" spans="2:8" ht="15.75">
      <c r="B91" s="42" t="s">
        <v>52</v>
      </c>
      <c r="C91" s="81" t="s">
        <v>14</v>
      </c>
      <c r="D91" s="44">
        <v>18000</v>
      </c>
      <c r="E91" s="44">
        <v>19000</v>
      </c>
      <c r="F91" s="44">
        <v>20000</v>
      </c>
      <c r="G91" s="45">
        <v>21000</v>
      </c>
      <c r="H91" s="12"/>
    </row>
    <row r="92" spans="2:8" ht="15.75">
      <c r="B92" s="42" t="s">
        <v>53</v>
      </c>
      <c r="C92" s="81" t="s">
        <v>14</v>
      </c>
      <c r="D92" s="44">
        <v>0</v>
      </c>
      <c r="E92" s="44">
        <v>0</v>
      </c>
      <c r="F92" s="44">
        <v>0</v>
      </c>
      <c r="G92" s="45">
        <v>0</v>
      </c>
      <c r="H92" s="12"/>
    </row>
    <row r="93" spans="2:8" ht="15.75">
      <c r="B93" s="49" t="s">
        <v>38</v>
      </c>
      <c r="C93" s="50">
        <f>SUM(C90:C92)</f>
        <v>0</v>
      </c>
      <c r="D93" s="51">
        <f>SUM(D90:D92)</f>
        <v>18000</v>
      </c>
      <c r="E93" s="51">
        <f>SUM(E90:E92)</f>
        <v>19000</v>
      </c>
      <c r="F93" s="51">
        <f>SUM(F90:F92)</f>
        <v>20000</v>
      </c>
      <c r="G93" s="52">
        <f>SUM(G90:G92)</f>
        <v>21000</v>
      </c>
      <c r="H93" s="12"/>
    </row>
    <row r="94" ht="8.25" customHeight="1">
      <c r="H94" s="12"/>
    </row>
    <row r="95" spans="2:8" ht="15.75">
      <c r="B95" s="3" t="s">
        <v>54</v>
      </c>
      <c r="H95" s="12"/>
    </row>
    <row r="96" spans="2:8" ht="15.75">
      <c r="B96" s="3" t="s">
        <v>15</v>
      </c>
      <c r="H96" s="12"/>
    </row>
    <row r="97" spans="2:8" ht="15.75">
      <c r="B97" s="3" t="s">
        <v>16</v>
      </c>
      <c r="H97" s="12"/>
    </row>
    <row r="98" ht="8.25" customHeight="1">
      <c r="H98" s="12"/>
    </row>
    <row r="99" spans="1:8" ht="15.75">
      <c r="A99" s="4"/>
      <c r="B99" s="12" t="s">
        <v>22</v>
      </c>
      <c r="H99" s="12"/>
    </row>
    <row r="100" ht="8.25" customHeight="1">
      <c r="H100" s="12"/>
    </row>
    <row r="101" spans="2:8" ht="15.75">
      <c r="B101" s="30"/>
      <c r="C101" s="31" t="s">
        <v>6</v>
      </c>
      <c r="D101" s="31" t="s">
        <v>7</v>
      </c>
      <c r="E101" s="31" t="s">
        <v>8</v>
      </c>
      <c r="F101" s="31" t="s">
        <v>9</v>
      </c>
      <c r="G101" s="32" t="s">
        <v>30</v>
      </c>
      <c r="H101" s="12"/>
    </row>
    <row r="102" spans="2:8" ht="31.5">
      <c r="B102" s="14"/>
      <c r="C102" s="34" t="s">
        <v>31</v>
      </c>
      <c r="D102" s="34" t="s">
        <v>32</v>
      </c>
      <c r="E102" s="34" t="s">
        <v>33</v>
      </c>
      <c r="F102" s="34" t="s">
        <v>33</v>
      </c>
      <c r="G102" s="35" t="s">
        <v>33</v>
      </c>
      <c r="H102" s="12"/>
    </row>
    <row r="103" spans="2:8" ht="15.75">
      <c r="B103" s="14"/>
      <c r="C103" s="61"/>
      <c r="D103" s="69"/>
      <c r="E103" s="69"/>
      <c r="F103" s="69"/>
      <c r="G103" s="16"/>
      <c r="H103" s="12"/>
    </row>
    <row r="104" spans="2:8" ht="30" customHeight="1">
      <c r="B104" s="53" t="s">
        <v>55</v>
      </c>
      <c r="C104" s="6"/>
      <c r="G104" s="18"/>
      <c r="H104" s="12"/>
    </row>
    <row r="105" spans="2:8" ht="30">
      <c r="B105" s="107" t="s">
        <v>56</v>
      </c>
      <c r="C105" s="108" t="s">
        <v>14</v>
      </c>
      <c r="D105" s="109">
        <v>1</v>
      </c>
      <c r="E105" s="109">
        <v>1</v>
      </c>
      <c r="F105" s="109">
        <v>1</v>
      </c>
      <c r="G105" s="110">
        <v>1</v>
      </c>
      <c r="H105" s="12"/>
    </row>
    <row r="106" spans="2:8" ht="15.75">
      <c r="B106" s="42"/>
      <c r="C106" s="9"/>
      <c r="D106" s="83"/>
      <c r="G106" s="18"/>
      <c r="H106" s="12"/>
    </row>
    <row r="107" spans="2:8" ht="31.5">
      <c r="B107" s="53" t="s">
        <v>57</v>
      </c>
      <c r="C107" s="6"/>
      <c r="G107" s="18"/>
      <c r="H107" s="12"/>
    </row>
    <row r="108" spans="2:8" ht="30">
      <c r="B108" s="107" t="s">
        <v>58</v>
      </c>
      <c r="C108" s="108" t="s">
        <v>14</v>
      </c>
      <c r="D108" s="109">
        <v>1</v>
      </c>
      <c r="E108" s="109">
        <v>1</v>
      </c>
      <c r="F108" s="109">
        <v>1</v>
      </c>
      <c r="G108" s="110">
        <v>1</v>
      </c>
      <c r="H108" s="12"/>
    </row>
    <row r="109" spans="2:8" ht="15.75">
      <c r="B109" s="42"/>
      <c r="C109" s="9"/>
      <c r="D109" s="83"/>
      <c r="G109" s="18"/>
      <c r="H109" s="12"/>
    </row>
    <row r="110" spans="2:8" ht="47.25">
      <c r="B110" s="84" t="s">
        <v>59</v>
      </c>
      <c r="C110" s="85" t="str">
        <f>C91</f>
        <v>n/a</v>
      </c>
      <c r="D110" s="86">
        <f>D91</f>
        <v>18000</v>
      </c>
      <c r="E110" s="86">
        <f>E91</f>
        <v>19000</v>
      </c>
      <c r="F110" s="86">
        <f>F91</f>
        <v>20000</v>
      </c>
      <c r="G110" s="87">
        <f>G91</f>
        <v>21000</v>
      </c>
      <c r="H110" s="12"/>
    </row>
    <row r="111" spans="2:8" ht="15.75">
      <c r="B111" s="49"/>
      <c r="C111" s="10"/>
      <c r="D111" s="88"/>
      <c r="E111" s="89"/>
      <c r="F111" s="89"/>
      <c r="G111" s="17"/>
      <c r="H111" s="12"/>
    </row>
    <row r="112" ht="4.5" customHeight="1">
      <c r="H112" s="12"/>
    </row>
    <row r="113" spans="2:7" ht="15.75">
      <c r="B113" s="90" t="s">
        <v>60</v>
      </c>
      <c r="C113" s="91"/>
      <c r="D113" s="92" t="s">
        <v>23</v>
      </c>
      <c r="E113" s="93"/>
      <c r="F113" s="92" t="s">
        <v>24</v>
      </c>
      <c r="G113" s="93"/>
    </row>
    <row r="114" spans="2:7" ht="15.75">
      <c r="B114" s="94"/>
      <c r="C114" s="95"/>
      <c r="D114" s="61"/>
      <c r="E114" s="16"/>
      <c r="F114" s="61"/>
      <c r="G114" s="16"/>
    </row>
    <row r="115" spans="2:7" ht="15.75">
      <c r="B115" s="6" t="s">
        <v>61</v>
      </c>
      <c r="C115" s="18"/>
      <c r="D115" s="27">
        <v>1</v>
      </c>
      <c r="E115" s="28"/>
      <c r="F115" s="27">
        <v>0</v>
      </c>
      <c r="G115" s="28"/>
    </row>
    <row r="116" spans="2:7" ht="15.75">
      <c r="B116" s="6" t="s">
        <v>62</v>
      </c>
      <c r="C116" s="18"/>
      <c r="D116" s="27">
        <v>1</v>
      </c>
      <c r="E116" s="28"/>
      <c r="F116" s="27">
        <v>0</v>
      </c>
      <c r="G116" s="28"/>
    </row>
    <row r="117" spans="2:7" ht="15.75">
      <c r="B117" s="6" t="s">
        <v>63</v>
      </c>
      <c r="C117" s="18"/>
      <c r="D117" s="27">
        <v>1</v>
      </c>
      <c r="E117" s="28"/>
      <c r="F117" s="27">
        <v>0</v>
      </c>
      <c r="G117" s="28"/>
    </row>
    <row r="118" spans="2:7" ht="15.75">
      <c r="B118" s="6" t="s">
        <v>64</v>
      </c>
      <c r="C118" s="18"/>
      <c r="D118" s="27">
        <v>1</v>
      </c>
      <c r="E118" s="28"/>
      <c r="F118" s="27">
        <v>0</v>
      </c>
      <c r="G118" s="28"/>
    </row>
    <row r="119" spans="2:7" ht="15.75">
      <c r="B119" s="6" t="s">
        <v>25</v>
      </c>
      <c r="C119" s="18"/>
      <c r="D119" s="27">
        <v>1</v>
      </c>
      <c r="E119" s="28"/>
      <c r="F119" s="27">
        <v>0</v>
      </c>
      <c r="G119" s="28"/>
    </row>
    <row r="120" spans="2:7" ht="4.5" customHeight="1">
      <c r="B120" s="7"/>
      <c r="C120" s="17"/>
      <c r="D120" s="7"/>
      <c r="E120" s="17"/>
      <c r="F120" s="7"/>
      <c r="G120" s="17"/>
    </row>
    <row r="121" ht="8.25" customHeight="1"/>
    <row r="122" ht="15.75">
      <c r="B122" s="12" t="s">
        <v>26</v>
      </c>
    </row>
  </sheetData>
  <mergeCells count="25">
    <mergeCell ref="B14:B15"/>
    <mergeCell ref="B25:B26"/>
    <mergeCell ref="B33:B34"/>
    <mergeCell ref="B66:B68"/>
    <mergeCell ref="B55:B57"/>
    <mergeCell ref="D119:E119"/>
    <mergeCell ref="F119:G119"/>
    <mergeCell ref="B70:B71"/>
    <mergeCell ref="B73:B74"/>
    <mergeCell ref="B79:B81"/>
    <mergeCell ref="B87:B89"/>
    <mergeCell ref="D117:E117"/>
    <mergeCell ref="F117:G117"/>
    <mergeCell ref="D118:E118"/>
    <mergeCell ref="F118:G118"/>
    <mergeCell ref="B114:C114"/>
    <mergeCell ref="D115:E115"/>
    <mergeCell ref="F115:G115"/>
    <mergeCell ref="D116:E116"/>
    <mergeCell ref="F116:G116"/>
    <mergeCell ref="B31:G31"/>
    <mergeCell ref="B113:C113"/>
    <mergeCell ref="D113:E113"/>
    <mergeCell ref="F113:G113"/>
    <mergeCell ref="B44:B45"/>
  </mergeCells>
  <printOptions/>
  <pageMargins left="0.54" right="0.42" top="1" bottom="1" header="0.5" footer="0.5"/>
  <pageSetup firstPageNumber="46" useFirstPageNumber="1" fitToHeight="0" horizontalDpi="600" verticalDpi="600" orientation="portrait" paperSize="9" r:id="rId1"/>
  <headerFooter alignWithMargins="0">
    <oddFooter>&amp;C&amp;12&amp;P</oddFooter>
  </headerFooter>
  <rowBreaks count="3" manualBreakCount="3">
    <brk id="40" max="6" man="1"/>
    <brk id="76" max="6" man="1"/>
    <brk id="11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Kettering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mdick</dc:creator>
  <cp:keywords/>
  <dc:description/>
  <cp:lastModifiedBy>dmitc</cp:lastModifiedBy>
  <cp:lastPrinted>2010-02-18T12:46:23Z</cp:lastPrinted>
  <dcterms:created xsi:type="dcterms:W3CDTF">2009-02-13T15:29:59Z</dcterms:created>
  <dcterms:modified xsi:type="dcterms:W3CDTF">2010-02-18T13:18:51Z</dcterms:modified>
  <cp:category/>
  <cp:version/>
  <cp:contentType/>
  <cp:contentStatus/>
</cp:coreProperties>
</file>