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<sst xmlns="http://schemas.openxmlformats.org/spreadsheetml/2006/main" count="69" uniqueCount="64">
  <si>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Quarter 1</t>
  </si>
  <si>
    <t>Quarter 2</t>
  </si>
  <si>
    <t>Quarter 3</t>
  </si>
  <si>
    <t>Quarter 4</t>
  </si>
  <si>
    <t>Year to date total</t>
  </si>
  <si>
    <t>Number of trips made</t>
  </si>
  <si>
    <t>Number of schemes and projects to improve biodiversity assisted</t>
  </si>
  <si>
    <t>2013-2014</t>
  </si>
  <si>
    <t>2013-2014 Target</t>
  </si>
  <si>
    <t>Specification: Independent Living - Annual Grant</t>
  </si>
  <si>
    <t>Different types of services</t>
  </si>
  <si>
    <t>No. of contacts delivered each year</t>
  </si>
  <si>
    <t>No. of quarterly case studies provided</t>
  </si>
  <si>
    <t>Specification: Debt and Money Advice - Annual Grant</t>
  </si>
  <si>
    <t>Specification: Housing Options - Annual Grant</t>
  </si>
  <si>
    <t>Organisation: Accommodation Concern</t>
  </si>
  <si>
    <t>Specification: Furniture Recycling</t>
  </si>
  <si>
    <t>Organisation: KCU</t>
  </si>
  <si>
    <t>Number of potentially homeless households prevented from becoming homeless</t>
  </si>
  <si>
    <t>Number of households contacting the housing advisor</t>
  </si>
  <si>
    <t>Specification: Access to Green Services</t>
  </si>
  <si>
    <t>Organisation: Groundwork Northants</t>
  </si>
  <si>
    <t>Number of health walks organised</t>
  </si>
  <si>
    <t>Number of volunteers trained</t>
  </si>
  <si>
    <t>Specification: Community Cohesion and Equalities</t>
  </si>
  <si>
    <t>Organisation: NREC</t>
  </si>
  <si>
    <t>Specification: Business Support</t>
  </si>
  <si>
    <t>Organisation: Northampton Business School</t>
  </si>
  <si>
    <t>Number of micro and small business supported that succeed and grow</t>
  </si>
  <si>
    <t>Types of support provided</t>
  </si>
  <si>
    <t>Number of new FTE employed</t>
  </si>
  <si>
    <t>Number of apprentices taken on by organisations receiving support</t>
  </si>
  <si>
    <t>Specification: Activities for Young People</t>
  </si>
  <si>
    <t>Organisation: Youth Works CIC</t>
  </si>
  <si>
    <t>Number of young people benefitting from the services provided</t>
  </si>
  <si>
    <t>Number of hours provided for detached/outreach work</t>
  </si>
  <si>
    <t>Specification: Community Watch</t>
  </si>
  <si>
    <t>Organisation: Neighbourhood Watch</t>
  </si>
  <si>
    <t>Specification: Support for Victims and Witnesses of Crime and ASB Specification</t>
  </si>
  <si>
    <t xml:space="preserve">Minimum of 1000-1200 initial referrals </t>
  </si>
  <si>
    <t>Organisation: Victim Support</t>
  </si>
  <si>
    <t>1000-1200</t>
  </si>
  <si>
    <t>Specification: Shop Mobility</t>
  </si>
  <si>
    <t>Organisation: Hearing Health and Mobility</t>
  </si>
  <si>
    <t>Specification: Volunteering Coordination Specification</t>
  </si>
  <si>
    <t>Number of events to publicise volunteering</t>
  </si>
  <si>
    <t>Number of opportunities advertised</t>
  </si>
  <si>
    <t>Number of volunteers applying for positions</t>
  </si>
  <si>
    <t>90% User satisfaction rate</t>
  </si>
  <si>
    <t>Minimum of 2000 contacts</t>
  </si>
  <si>
    <t>Number of households helped with affordable furniture and essential household items</t>
  </si>
  <si>
    <t>Organisation: CAB</t>
  </si>
  <si>
    <t>Organisation: Age UK</t>
  </si>
  <si>
    <t>Organisation: Vine Community Trust</t>
  </si>
  <si>
    <t>Amount of debt repaid to the Council</t>
  </si>
  <si>
    <t>No of clients seen</t>
  </si>
  <si>
    <t>No of clients with multi-debts who are advised</t>
  </si>
  <si>
    <t>Number of hours of activity sessions</t>
  </si>
  <si>
    <t>A minimum of 100,000 kg in household items by weight kept out of waste stream</t>
  </si>
  <si>
    <t>100,000kg</t>
  </si>
  <si>
    <t>Number of current schemes at the end of each quarter (total schemes including new schemes set up)</t>
  </si>
  <si>
    <t>Contribute to events that celebrate the borough's cultural diversity</t>
  </si>
  <si>
    <t>Details of support given to groups which promote positive support between communities</t>
  </si>
  <si>
    <t>Quarterly reports to describe work on complainant aid and immigration casework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</si>
</sst>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_-&quot;£&quot;* #,##0_-;\-&quot;£&quot;* #,##0_-;_-&quot;£&quot;* &quot;-&quot;??_-;_-@_-"/>
    <numFmt numFmtId="167" formatCode="0.0%"/>
  </numFmts>
  <fonts count="6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3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9" fontId="0" fillId="0" borderId="0" xfId="0" applyNumberFormat="1" applyAlignment="1">
      <alignment/>
    </xf>
    <xf numFmtId="9" fontId="0" fillId="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76.28125" style="0" bestFit="1" customWidth="1"/>
    <col min="2" max="2" width="12.57421875" style="0" customWidth="1"/>
    <col min="3" max="3" width="11.8515625" style="0" customWidth="1"/>
    <col min="4" max="4" width="11.7109375" style="0" customWidth="1"/>
    <col min="5" max="5" width="12.00390625" style="0" customWidth="1"/>
    <col min="6" max="6" width="13.28125" style="1" customWidth="1"/>
    <col min="7" max="7" width="11.8515625" style="1" customWidth="1"/>
  </cols>
  <sheetData>
    <row r="1" spans="1:7" ht="31.5" customHeight="1">
      <c r="A1" s="2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8</v>
      </c>
    </row>
    <row r="2" spans="1:7" ht="12.75">
      <c r="A2" s="4" t="s">
        <v>9</v>
      </c>
      <c r="B2" s="4" t="s">
        <v>52</v>
      </c>
      <c r="C2" s="4"/>
      <c r="D2" s="4"/>
      <c r="E2" s="4"/>
      <c r="F2" s="6"/>
      <c r="G2" s="6"/>
    </row>
    <row r="3" spans="1:7" ht="12.75">
      <c r="A3" t="s">
        <v>10</v>
      </c>
      <c r="B3">
        <v>17</v>
      </c>
      <c r="C3" s="18">
        <v>17</v>
      </c>
      <c r="D3">
        <v>17</v>
      </c>
      <c r="E3">
        <v>19</v>
      </c>
      <c r="F3" s="10">
        <f>SUM(B3:E3)</f>
        <v>70</v>
      </c>
      <c r="G3" s="5">
        <v>20</v>
      </c>
    </row>
    <row r="4" spans="1:7" ht="12.75">
      <c r="A4" t="s">
        <v>11</v>
      </c>
      <c r="B4">
        <v>3591</v>
      </c>
      <c r="C4" s="18">
        <v>4220</v>
      </c>
      <c r="D4">
        <v>4428</v>
      </c>
      <c r="E4">
        <v>4758</v>
      </c>
      <c r="F4" s="10">
        <f>SUM(B4:E4)</f>
        <v>16997</v>
      </c>
      <c r="G4" s="14">
        <v>20000</v>
      </c>
    </row>
    <row r="5" spans="1:7" ht="12.75">
      <c r="A5" t="s">
        <v>12</v>
      </c>
      <c r="B5">
        <v>0</v>
      </c>
      <c r="C5" s="18">
        <v>1</v>
      </c>
      <c r="D5">
        <v>1</v>
      </c>
      <c r="E5">
        <v>1</v>
      </c>
      <c r="F5" s="10">
        <f>SUM(B5:E5)</f>
        <v>3</v>
      </c>
      <c r="G5" s="5">
        <v>4</v>
      </c>
    </row>
    <row r="6" spans="1:7" ht="12.75">
      <c r="A6" s="4" t="s">
        <v>9</v>
      </c>
      <c r="B6" s="4" t="s">
        <v>53</v>
      </c>
      <c r="C6" s="4"/>
      <c r="D6" s="4"/>
      <c r="E6" s="4"/>
      <c r="F6" s="6"/>
      <c r="G6" s="6"/>
    </row>
    <row r="7" spans="1:7" ht="12.75">
      <c r="A7" t="s">
        <v>10</v>
      </c>
      <c r="B7">
        <v>20</v>
      </c>
      <c r="C7" s="18">
        <v>0</v>
      </c>
      <c r="D7">
        <v>0</v>
      </c>
      <c r="E7">
        <v>0</v>
      </c>
      <c r="F7" s="10">
        <v>20</v>
      </c>
      <c r="G7" s="5">
        <v>20</v>
      </c>
    </row>
    <row r="8" spans="1:7" ht="12.75">
      <c r="A8" t="s">
        <v>11</v>
      </c>
      <c r="B8">
        <v>11342</v>
      </c>
      <c r="C8" s="18">
        <v>9206</v>
      </c>
      <c r="D8">
        <v>9327</v>
      </c>
      <c r="E8">
        <v>9267</v>
      </c>
      <c r="F8" s="10">
        <f>SUM(B8:E8)</f>
        <v>39142</v>
      </c>
      <c r="G8" s="14">
        <v>20000</v>
      </c>
    </row>
    <row r="9" spans="1:7" ht="12.75">
      <c r="A9" t="s">
        <v>12</v>
      </c>
      <c r="B9">
        <v>3</v>
      </c>
      <c r="C9" s="18">
        <v>1</v>
      </c>
      <c r="D9">
        <v>0</v>
      </c>
      <c r="E9">
        <v>1</v>
      </c>
      <c r="F9" s="10">
        <f>SUM(B9:E9)</f>
        <v>5</v>
      </c>
      <c r="G9" s="5">
        <v>4</v>
      </c>
    </row>
    <row r="10" spans="1:7" ht="12.75">
      <c r="A10" s="4" t="s">
        <v>13</v>
      </c>
      <c r="B10" s="4" t="s">
        <v>51</v>
      </c>
      <c r="C10" s="4"/>
      <c r="D10" s="4"/>
      <c r="E10" s="4"/>
      <c r="F10" s="6"/>
      <c r="G10" s="6"/>
    </row>
    <row r="11" spans="1:7" ht="12.75">
      <c r="A11" t="s">
        <v>55</v>
      </c>
      <c r="B11">
        <v>436</v>
      </c>
      <c r="C11" s="18">
        <v>554</v>
      </c>
      <c r="D11">
        <v>496</v>
      </c>
      <c r="E11">
        <v>397</v>
      </c>
      <c r="F11" s="10">
        <f>SUM(B11:E11)</f>
        <v>1883</v>
      </c>
      <c r="G11" s="5">
        <v>2500</v>
      </c>
    </row>
    <row r="12" spans="1:7" ht="12.75">
      <c r="A12" t="s">
        <v>56</v>
      </c>
      <c r="B12">
        <v>86</v>
      </c>
      <c r="C12" s="18">
        <v>80</v>
      </c>
      <c r="D12">
        <v>73</v>
      </c>
      <c r="E12">
        <v>79</v>
      </c>
      <c r="F12" s="10">
        <f>SUM(B12:E12)</f>
        <v>318</v>
      </c>
      <c r="G12" s="5">
        <v>350</v>
      </c>
    </row>
    <row r="13" spans="1:7" ht="12.75">
      <c r="A13" t="s">
        <v>54</v>
      </c>
      <c r="B13" s="16">
        <v>20809</v>
      </c>
      <c r="C13" s="19">
        <v>32136</v>
      </c>
      <c r="D13" s="27">
        <v>37779</v>
      </c>
      <c r="E13" s="27">
        <v>20282</v>
      </c>
      <c r="F13" s="17">
        <f>SUM(B13:E13)</f>
        <v>111006</v>
      </c>
      <c r="G13" s="15">
        <v>65000</v>
      </c>
    </row>
    <row r="14" spans="1:7" ht="12.75">
      <c r="A14" s="4" t="s">
        <v>14</v>
      </c>
      <c r="B14" s="4" t="s">
        <v>15</v>
      </c>
      <c r="C14" s="4"/>
      <c r="D14" s="4"/>
      <c r="E14" s="4"/>
      <c r="F14" s="6"/>
      <c r="G14" s="6"/>
    </row>
    <row r="15" spans="1:7" ht="12.75">
      <c r="A15" t="s">
        <v>18</v>
      </c>
      <c r="B15">
        <v>22</v>
      </c>
      <c r="C15">
        <v>22</v>
      </c>
      <c r="D15">
        <v>13</v>
      </c>
      <c r="E15">
        <v>25</v>
      </c>
      <c r="F15" s="10">
        <f>SUM(B15:E15)</f>
        <v>82</v>
      </c>
      <c r="G15" s="1">
        <v>70</v>
      </c>
    </row>
    <row r="16" spans="1:7" ht="12.75">
      <c r="A16" t="s">
        <v>19</v>
      </c>
      <c r="B16">
        <v>237</v>
      </c>
      <c r="C16">
        <v>234</v>
      </c>
      <c r="D16">
        <v>167</v>
      </c>
      <c r="E16">
        <v>153</v>
      </c>
      <c r="F16" s="10">
        <f>SUM(B16:E16)</f>
        <v>791</v>
      </c>
      <c r="G16" s="1">
        <v>750</v>
      </c>
    </row>
    <row r="17" spans="1:7" ht="12.75">
      <c r="A17" s="4" t="s">
        <v>16</v>
      </c>
      <c r="B17" s="4" t="s">
        <v>17</v>
      </c>
      <c r="C17" s="4"/>
      <c r="D17" s="4"/>
      <c r="E17" s="4"/>
      <c r="F17" s="6"/>
      <c r="G17" s="6"/>
    </row>
    <row r="18" spans="1:7" ht="12.75">
      <c r="A18" t="s">
        <v>50</v>
      </c>
      <c r="B18">
        <v>752</v>
      </c>
      <c r="C18">
        <v>2293</v>
      </c>
      <c r="D18">
        <v>1976</v>
      </c>
      <c r="E18">
        <v>2053</v>
      </c>
      <c r="F18" s="10">
        <f>SUM(B18:E18)</f>
        <v>7074</v>
      </c>
      <c r="G18" s="1">
        <v>5000</v>
      </c>
    </row>
    <row r="19" spans="1:7" ht="12.75">
      <c r="A19" s="20" t="s">
        <v>58</v>
      </c>
      <c r="B19">
        <v>8511</v>
      </c>
      <c r="C19">
        <v>13186</v>
      </c>
      <c r="D19">
        <v>6110</v>
      </c>
      <c r="E19">
        <v>9598</v>
      </c>
      <c r="F19" s="10">
        <f>SUM(B19:E19)</f>
        <v>37405</v>
      </c>
      <c r="G19" s="26" t="s">
        <v>59</v>
      </c>
    </row>
    <row r="20" spans="1:7" ht="12.75">
      <c r="A20" s="4" t="s">
        <v>20</v>
      </c>
      <c r="B20" s="4" t="s">
        <v>21</v>
      </c>
      <c r="C20" s="4"/>
      <c r="D20" s="4"/>
      <c r="E20" s="4"/>
      <c r="F20" s="6"/>
      <c r="G20" s="6"/>
    </row>
    <row r="21" spans="1:7" ht="12.75">
      <c r="A21" t="s">
        <v>6</v>
      </c>
      <c r="B21">
        <v>0</v>
      </c>
      <c r="C21">
        <v>0</v>
      </c>
      <c r="D21">
        <v>0</v>
      </c>
      <c r="E21">
        <v>1</v>
      </c>
      <c r="F21" s="10">
        <f>SUM(B21:E21)</f>
        <v>1</v>
      </c>
      <c r="G21" s="1">
        <v>4</v>
      </c>
    </row>
    <row r="22" spans="1:7" ht="12.75">
      <c r="A22" t="s">
        <v>22</v>
      </c>
      <c r="B22">
        <v>0</v>
      </c>
      <c r="C22">
        <v>0</v>
      </c>
      <c r="D22">
        <v>10</v>
      </c>
      <c r="E22">
        <v>12</v>
      </c>
      <c r="F22" s="10">
        <f>SUM(B22:E22)</f>
        <v>22</v>
      </c>
      <c r="G22" s="1">
        <v>48</v>
      </c>
    </row>
    <row r="23" spans="1:7" ht="12.75">
      <c r="A23" t="s">
        <v>23</v>
      </c>
      <c r="B23">
        <v>0</v>
      </c>
      <c r="C23">
        <v>0</v>
      </c>
      <c r="D23">
        <v>3</v>
      </c>
      <c r="E23">
        <v>10</v>
      </c>
      <c r="F23" s="10">
        <f>SUM(B23:E23)</f>
        <v>13</v>
      </c>
      <c r="G23" s="1">
        <v>10</v>
      </c>
    </row>
    <row r="24" spans="1:7" ht="12.75">
      <c r="A24" s="4" t="s">
        <v>24</v>
      </c>
      <c r="B24" s="4" t="s">
        <v>25</v>
      </c>
      <c r="C24" s="4"/>
      <c r="D24" s="4"/>
      <c r="E24" s="4"/>
      <c r="F24" s="6"/>
      <c r="G24" s="6"/>
    </row>
    <row r="25" spans="1:7" ht="12.75">
      <c r="A25" t="s">
        <v>61</v>
      </c>
      <c r="B25">
        <v>0</v>
      </c>
      <c r="C25" s="18">
        <v>2</v>
      </c>
      <c r="D25">
        <v>2</v>
      </c>
      <c r="E25">
        <v>1</v>
      </c>
      <c r="F25" s="10">
        <f>SUM(B25:E25)</f>
        <v>5</v>
      </c>
      <c r="G25" s="1">
        <v>3</v>
      </c>
    </row>
    <row r="26" spans="1:7" ht="12.75">
      <c r="A26" t="s">
        <v>62</v>
      </c>
      <c r="B26">
        <v>2</v>
      </c>
      <c r="C26" s="18">
        <v>3</v>
      </c>
      <c r="D26">
        <v>1</v>
      </c>
      <c r="E26">
        <v>1</v>
      </c>
      <c r="F26" s="10">
        <f>SUM(B26:E26)</f>
        <v>7</v>
      </c>
      <c r="G26" s="1">
        <v>8</v>
      </c>
    </row>
    <row r="27" spans="1:7" ht="12.75">
      <c r="A27" t="s">
        <v>63</v>
      </c>
      <c r="B27">
        <v>0</v>
      </c>
      <c r="C27" s="18">
        <v>1</v>
      </c>
      <c r="D27">
        <v>0</v>
      </c>
      <c r="E27">
        <v>0</v>
      </c>
      <c r="F27" s="10">
        <f>SUM(B27:E27)</f>
        <v>1</v>
      </c>
      <c r="G27" s="1">
        <v>4</v>
      </c>
    </row>
    <row r="28" spans="1:7" ht="12.75">
      <c r="A28" s="4" t="s">
        <v>26</v>
      </c>
      <c r="B28" s="4" t="s">
        <v>27</v>
      </c>
      <c r="C28" s="4"/>
      <c r="D28" s="4"/>
      <c r="E28" s="4"/>
      <c r="F28" s="6"/>
      <c r="G28" s="6"/>
    </row>
    <row r="29" spans="1:7" ht="12.75">
      <c r="A29" t="s">
        <v>28</v>
      </c>
      <c r="B29">
        <v>13</v>
      </c>
      <c r="C29">
        <v>8</v>
      </c>
      <c r="D29">
        <v>9</v>
      </c>
      <c r="E29">
        <v>13</v>
      </c>
      <c r="F29" s="10">
        <f>SUM(B29:E29)</f>
        <v>43</v>
      </c>
      <c r="G29" s="1">
        <v>40</v>
      </c>
    </row>
    <row r="30" spans="1:7" ht="12.75">
      <c r="A30" t="s">
        <v>29</v>
      </c>
      <c r="B30">
        <v>3</v>
      </c>
      <c r="C30">
        <v>2</v>
      </c>
      <c r="D30">
        <v>9</v>
      </c>
      <c r="E30">
        <v>5</v>
      </c>
      <c r="F30" s="10">
        <f>SUM(B30:E30)</f>
        <v>19</v>
      </c>
      <c r="G30" s="1">
        <v>5</v>
      </c>
    </row>
    <row r="31" spans="1:7" ht="12.75">
      <c r="A31" t="s">
        <v>30</v>
      </c>
      <c r="B31">
        <v>0</v>
      </c>
      <c r="C31">
        <v>0</v>
      </c>
      <c r="D31">
        <v>4</v>
      </c>
      <c r="E31">
        <v>6</v>
      </c>
      <c r="F31" s="10">
        <f>SUM(B31:E31)</f>
        <v>10</v>
      </c>
      <c r="G31" s="1">
        <v>10</v>
      </c>
    </row>
    <row r="32" spans="1:7" ht="12.75">
      <c r="A32" t="s">
        <v>31</v>
      </c>
      <c r="B32">
        <v>0</v>
      </c>
      <c r="C32">
        <v>0</v>
      </c>
      <c r="D32">
        <v>0</v>
      </c>
      <c r="E32">
        <v>2</v>
      </c>
      <c r="F32" s="10">
        <f>SUM(B32:E32)</f>
        <v>2</v>
      </c>
      <c r="G32" s="1">
        <v>5</v>
      </c>
    </row>
    <row r="33" spans="1:7" ht="12.75">
      <c r="A33" s="4" t="s">
        <v>32</v>
      </c>
      <c r="B33" s="4" t="s">
        <v>33</v>
      </c>
      <c r="C33" s="4"/>
      <c r="D33" s="4"/>
      <c r="E33" s="4"/>
      <c r="F33" s="6"/>
      <c r="G33" s="6"/>
    </row>
    <row r="34" spans="1:7" ht="12.75">
      <c r="A34" t="s">
        <v>57</v>
      </c>
      <c r="B34">
        <v>98</v>
      </c>
      <c r="C34">
        <v>98</v>
      </c>
      <c r="D34">
        <v>92</v>
      </c>
      <c r="E34">
        <v>122</v>
      </c>
      <c r="F34" s="10">
        <f>SUM(B34:E34)</f>
        <v>410</v>
      </c>
      <c r="G34" s="1">
        <v>400</v>
      </c>
    </row>
    <row r="35" spans="1:7" ht="12.75">
      <c r="A35" t="s">
        <v>34</v>
      </c>
      <c r="B35">
        <v>182</v>
      </c>
      <c r="C35">
        <v>231</v>
      </c>
      <c r="D35">
        <v>246</v>
      </c>
      <c r="E35">
        <v>180</v>
      </c>
      <c r="F35" s="10">
        <f>SUM(B35:E35)</f>
        <v>839</v>
      </c>
      <c r="G35" s="1">
        <v>600</v>
      </c>
    </row>
    <row r="36" spans="1:7" ht="12.75">
      <c r="A36" t="s">
        <v>35</v>
      </c>
      <c r="B36">
        <v>78</v>
      </c>
      <c r="C36">
        <v>40</v>
      </c>
      <c r="D36">
        <v>18</v>
      </c>
      <c r="E36">
        <v>88</v>
      </c>
      <c r="F36" s="10">
        <f>SUM(B36:E36)</f>
        <v>224</v>
      </c>
      <c r="G36" s="1">
        <v>260</v>
      </c>
    </row>
    <row r="37" spans="1:7" ht="12.75">
      <c r="A37" s="4" t="s">
        <v>36</v>
      </c>
      <c r="B37" s="4" t="s">
        <v>37</v>
      </c>
      <c r="C37" s="4"/>
      <c r="D37" s="4"/>
      <c r="E37" s="4"/>
      <c r="F37" s="6"/>
      <c r="G37" s="6"/>
    </row>
    <row r="38" spans="1:7" s="22" customFormat="1" ht="25.5">
      <c r="A38" s="21" t="s">
        <v>60</v>
      </c>
      <c r="B38" s="22">
        <v>332</v>
      </c>
      <c r="C38" s="22">
        <v>13</v>
      </c>
      <c r="D38" s="22">
        <v>4</v>
      </c>
      <c r="E38" s="22">
        <v>6</v>
      </c>
      <c r="F38" s="23">
        <f>SUM(B38:E38)</f>
        <v>355</v>
      </c>
      <c r="G38" s="24">
        <v>305</v>
      </c>
    </row>
    <row r="39" spans="1:7" ht="12.75">
      <c r="A39" s="4" t="s">
        <v>38</v>
      </c>
      <c r="B39" s="4" t="s">
        <v>40</v>
      </c>
      <c r="C39" s="4"/>
      <c r="D39" s="4"/>
      <c r="E39" s="4"/>
      <c r="F39" s="6"/>
      <c r="G39" s="6"/>
    </row>
    <row r="40" spans="1:7" ht="12.75">
      <c r="A40" t="s">
        <v>49</v>
      </c>
      <c r="B40">
        <v>909</v>
      </c>
      <c r="C40">
        <v>692</v>
      </c>
      <c r="D40">
        <v>493</v>
      </c>
      <c r="E40">
        <v>1121</v>
      </c>
      <c r="F40" s="10">
        <f>SUM(B40:E40)</f>
        <v>3215</v>
      </c>
      <c r="G40" s="8">
        <v>2000</v>
      </c>
    </row>
    <row r="41" spans="1:7" ht="12.75">
      <c r="A41" s="7" t="s">
        <v>39</v>
      </c>
      <c r="B41" s="7">
        <v>532</v>
      </c>
      <c r="C41" s="7">
        <v>670</v>
      </c>
      <c r="D41" s="7">
        <v>493</v>
      </c>
      <c r="E41" s="7">
        <v>593</v>
      </c>
      <c r="F41" s="11">
        <f>SUM(B41:E41)</f>
        <v>2288</v>
      </c>
      <c r="G41" s="9" t="s">
        <v>41</v>
      </c>
    </row>
    <row r="42" spans="1:7" ht="12.75">
      <c r="A42" s="4" t="s">
        <v>42</v>
      </c>
      <c r="B42" s="4" t="s">
        <v>43</v>
      </c>
      <c r="C42" s="4"/>
      <c r="D42" s="4"/>
      <c r="E42" s="4"/>
      <c r="F42" s="6"/>
      <c r="G42" s="6"/>
    </row>
    <row r="43" spans="1:7" ht="12.75">
      <c r="A43" t="s">
        <v>5</v>
      </c>
      <c r="B43">
        <v>436</v>
      </c>
      <c r="C43">
        <v>504</v>
      </c>
      <c r="D43">
        <v>505</v>
      </c>
      <c r="E43">
        <v>439</v>
      </c>
      <c r="F43" s="10">
        <f>SUM(B43:E43)</f>
        <v>1884</v>
      </c>
      <c r="G43" s="1">
        <v>2000</v>
      </c>
    </row>
    <row r="44" spans="1:7" ht="12.75">
      <c r="A44" t="s">
        <v>48</v>
      </c>
      <c r="B44" s="12">
        <v>0.95</v>
      </c>
      <c r="C44" s="12">
        <v>0.95</v>
      </c>
      <c r="D44" s="12">
        <v>0.95</v>
      </c>
      <c r="E44" s="12">
        <v>0.95</v>
      </c>
      <c r="F44" s="13">
        <f>AVERAGE(B44,C44,D44,E44)</f>
        <v>0.95</v>
      </c>
      <c r="G44" s="25">
        <v>0.95</v>
      </c>
    </row>
    <row r="45" spans="1:7" ht="12.75">
      <c r="A45" s="4" t="s">
        <v>44</v>
      </c>
      <c r="B45" s="4" t="s">
        <v>21</v>
      </c>
      <c r="C45" s="4"/>
      <c r="D45" s="4"/>
      <c r="E45" s="4"/>
      <c r="F45" s="6"/>
      <c r="G45" s="6"/>
    </row>
    <row r="46" spans="1:7" ht="12.75">
      <c r="A46" t="s">
        <v>45</v>
      </c>
      <c r="B46">
        <v>5</v>
      </c>
      <c r="C46">
        <v>12</v>
      </c>
      <c r="D46">
        <v>9</v>
      </c>
      <c r="E46">
        <v>15</v>
      </c>
      <c r="F46" s="10">
        <f>SUM(B46:E46)</f>
        <v>41</v>
      </c>
      <c r="G46" s="1">
        <v>29</v>
      </c>
    </row>
    <row r="47" spans="1:7" ht="12.75">
      <c r="A47" s="7" t="s">
        <v>46</v>
      </c>
      <c r="B47">
        <v>49</v>
      </c>
      <c r="C47">
        <v>64</v>
      </c>
      <c r="D47">
        <v>75</v>
      </c>
      <c r="E47">
        <v>90</v>
      </c>
      <c r="F47" s="10">
        <f>SUM(B47:E47)</f>
        <v>278</v>
      </c>
      <c r="G47" s="1">
        <v>45</v>
      </c>
    </row>
    <row r="48" spans="1:7" ht="12.75">
      <c r="A48" s="7" t="s">
        <v>47</v>
      </c>
      <c r="B48">
        <v>72</v>
      </c>
      <c r="C48">
        <v>67</v>
      </c>
      <c r="D48">
        <v>71</v>
      </c>
      <c r="E48">
        <v>95</v>
      </c>
      <c r="F48" s="10">
        <f>SUM(B48:E48)</f>
        <v>305</v>
      </c>
      <c r="G48" s="1">
        <v>120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vgosl</dc:creator>
  <cp:keywords/>
  <dc:description/>
  <cp:lastModifiedBy>dpope</cp:lastModifiedBy>
  <cp:lastPrinted>2014-05-29T09:19:55Z</cp:lastPrinted>
  <dcterms:created xsi:type="dcterms:W3CDTF">2013-06-20T13:47:34Z</dcterms:created>
  <dcterms:modified xsi:type="dcterms:W3CDTF">2014-06-03T15:14:15Z</dcterms:modified>
  <cp:category/>
  <cp:version/>
  <cp:contentType/>
  <cp:contentStatus/>
</cp:coreProperties>
</file>