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675" windowHeight="7680" activeTab="1"/>
  </bookViews>
  <sheets>
    <sheet name="Front Sheet" sheetId="1" r:id="rId1"/>
    <sheet name="HRA Summary" sheetId="2" r:id="rId2"/>
  </sheets>
  <externalReferences>
    <externalReference r:id="rId5"/>
    <externalReference r:id="rId6"/>
    <externalReference r:id="rId7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1">'HRA Summary'!$A$1:$F$63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<sst xmlns="http://schemas.openxmlformats.org/spreadsheetml/2006/main" count="60" uniqueCount="57">
  <si>
    <t>Ref</t>
  </si>
  <si>
    <t>Original</t>
  </si>
  <si>
    <t>Revised</t>
  </si>
  <si>
    <t>Draft</t>
  </si>
  <si>
    <t>2013/14</t>
  </si>
  <si>
    <t>£</t>
  </si>
  <si>
    <t>INCOME</t>
  </si>
  <si>
    <t>Rents - Dwellings Only</t>
  </si>
  <si>
    <t>Service Charges</t>
  </si>
  <si>
    <t xml:space="preserve">Exchequer Contributions 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</si>
  <si>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</si>
  <si>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</si>
  <si>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</si>
  <si>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</si>
  <si>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</si>
  <si>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</si>
  <si>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</si>
  <si>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>Contribution to Bad Debt Provision</t>
  </si>
  <si>
    <t>Depreciation</t>
  </si>
  <si>
    <t>HRA Self Financing</t>
  </si>
  <si>
    <t>Total Expenditure</t>
  </si>
  <si>
    <t>Net Cost of Services</t>
  </si>
  <si>
    <t>Interest Payable</t>
  </si>
  <si>
    <t xml:space="preserve"> </t>
  </si>
  <si>
    <t>HRA Investment Income</t>
  </si>
  <si>
    <t>Transfer To/From Major Repairs Reserve</t>
  </si>
  <si>
    <t>Contingency</t>
  </si>
  <si>
    <t>Net Operating Expenditure</t>
  </si>
  <si>
    <t>Net Change in Balances</t>
  </si>
  <si>
    <t>Balance Carried Forward</t>
  </si>
  <si>
    <t>Variance Explanations</t>
  </si>
  <si>
    <t xml:space="preserve">The Council continues to use the rent restructuring formula, without any capping mechanism, as indicated </t>
  </si>
  <si>
    <t>This represents the cost of maintaining the council's housing stock to the expected Housing Standard</t>
  </si>
  <si>
    <t xml:space="preserve">and includes general maintenance, gas servicing and repair costs. </t>
  </si>
  <si>
    <t xml:space="preserve">General Management represents the cost of managing the Housing services provided by the Council and </t>
  </si>
  <si>
    <t xml:space="preserve">includes the cost of running the department efficiently and effectively. </t>
  </si>
  <si>
    <t xml:space="preserve">This represents the cost of running the Councils Sheltered Housing Scheme for vulnerable residents and </t>
  </si>
  <si>
    <t xml:space="preserve">includes expenditure on maintaining the Scheme properties. </t>
  </si>
  <si>
    <t>This represents the cost of Bad Debts to the Housing Revenue Account.</t>
  </si>
  <si>
    <t>Changes in depreciation simply reflects movements in valuation levels associated with property within</t>
  </si>
  <si>
    <t>the HRA. This affects the transfers from the Major Repairs Reserve.</t>
  </si>
  <si>
    <t xml:space="preserve">The Government's new self-financing regime, which replaced the  old subsidy system, came into effect </t>
  </si>
  <si>
    <t xml:space="preserve">on 1st April 2012 with the Council's share of the national housing debt being £72.9m. This represents the </t>
  </si>
  <si>
    <t>interest on the loans together with the annual repayments.</t>
  </si>
  <si>
    <t>This relates to technical recharges between the General Fund and the HRA.</t>
  </si>
  <si>
    <t>It is good practice to have a contingency budget, particularly with the welfare changes.</t>
  </si>
  <si>
    <t>Section 3</t>
  </si>
  <si>
    <t>DRAFT BUDGET BOOKLET - 2014/15</t>
  </si>
  <si>
    <t>Housing Revenue Account Estimates 2014/15</t>
  </si>
  <si>
    <t>2014/15</t>
  </si>
  <si>
    <t>HOUSING REVENUE ACCOUNT ESTIMATES 2014/15</t>
  </si>
  <si>
    <t xml:space="preserve">by The Government. In 2014/15, KBC tenants face average increases of £3.87 per week, 5.10%, the  </t>
  </si>
  <si>
    <t xml:space="preserve">average rent per week being £79.73 on a 52 week basis. </t>
  </si>
  <si>
    <t>Increased service charge income is expected during 2014/15 following a review of leaseholder service</t>
  </si>
  <si>
    <t>charges</t>
  </si>
  <si>
    <t>The Supporting People Grant which was received from NCC ceased on 30th September 2013.</t>
  </si>
  <si>
    <t>This reflects charges for Council Tax on void properties following the introduction of Council Tax Support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</si>
</sst>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#,##0;[Red]\(#,##0\)"/>
    <numFmt numFmtId="167" formatCode="#,##0;\(#,##0\)"/>
    <numFmt numFmtId="168" formatCode="#,##0_ ;[Red]\-#,##0\ "/>
    <numFmt numFmtId="169" formatCode="0_ ;[Red]\-0\ "/>
    <numFmt numFmtId="170" formatCode="_-* #,##0.0_-;\-* #,##0.0_-;_-* &quot;-&quot;??_-;_-@_-"/>
    <numFmt numFmtId="171" formatCode="_-* #,##0_-;\-* #,##0_-;_-* &quot;-&quot;??_-;_-@_-"/>
    <numFmt numFmtId="172" formatCode="#,##0.0"/>
    <numFmt numFmtId="173" formatCode="###,###,###,##0.00;[Red]\-###,###,###,##0.00"/>
    <numFmt numFmtId="174" formatCode="#,##0.0_ ;\(#,##0.0\)"/>
    <numFmt numFmtId="175" formatCode="#,##0.00_ ;\(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0.000%"/>
    <numFmt numFmtId="192" formatCode="000000"/>
    <numFmt numFmtId="193" formatCode="#,##0.00;[Red]\(#,##0.00\)"/>
    <numFmt numFmtId="194" formatCode="&quot;£&quot;#,##0.00"/>
    <numFmt numFmtId="195" formatCode="#,##0_ ;\-#,##0\ "/>
    <numFmt numFmtId="196" formatCode="0.0%"/>
    <numFmt numFmtId="197" formatCode="#."/>
    <numFmt numFmtId="198" formatCode="0.0000"/>
    <numFmt numFmtId="199" formatCode="&quot;£&quot;#,##0;\(&quot;£&quot;#,##0\)"/>
    <numFmt numFmtId="200" formatCode="[$-809]dd\ mmmm\ yyyy"/>
    <numFmt numFmtId="201" formatCode="dd/mm/yy;@"/>
    <numFmt numFmtId="202" formatCode="0.000"/>
    <numFmt numFmtId="203" formatCode="[Red]#,##0_ ;\(#,##0\)"/>
    <numFmt numFmtId="204" formatCode="&quot;£&quot;#,##0"/>
    <numFmt numFmtId="205" formatCode="[$-F800]dddd\,\ mmmm\ dd\,\ yyyy"/>
    <numFmt numFmtId="206" formatCode="#,##0.00;\(#,##0.00\)"/>
    <numFmt numFmtId="207" formatCode="#,##0.0;\-#,##0.0"/>
    <numFmt numFmtId="208" formatCode="mmm\-yyyy"/>
    <numFmt numFmtId="209" formatCode="\ \ @"/>
    <numFmt numFmtId="210" formatCode="\ \ \ \ \ @"/>
    <numFmt numFmtId="211" formatCode="0.00_ ;[Red]\-0.00\ "/>
    <numFmt numFmtId="212" formatCode="0.0_ ;[Red]\-0.0\ "/>
    <numFmt numFmtId="213" formatCode="#,##0.0_ ;[Red]\-#,##0.0\ "/>
    <numFmt numFmtId="214" formatCode="#,##0.00_ ;[Red]\-#,##0.00\ "/>
    <numFmt numFmtId="215" formatCode="#,##0.000_ ;[Red]\-#,##0.000\ "/>
    <numFmt numFmtId="216" formatCode="#,##0.0000_ ;[Red]\-#,##0.0000\ "/>
    <numFmt numFmtId="217" formatCode="_-* #,##0.00;[Red]_-* \(#,##0.00\);_-* &quot;-&quot;;"/>
    <numFmt numFmtId="218" formatCode="_-* #,##0.00000000000_-;\-* #,##0.00000000000_-;_-* &quot;-&quot;??_-;_-@_-"/>
    <numFmt numFmtId="219" formatCode="_-* #,##0.000000000000_-;\-* #,##0.0000000000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7" fontId="21" fillId="0" borderId="0" xfId="58" applyNumberFormat="1" applyFont="1" applyBorder="1">
      <alignment/>
      <protection/>
    </xf>
    <xf numFmtId="37" fontId="22" fillId="0" borderId="0" xfId="58" applyNumberFormat="1" applyFont="1" applyBorder="1">
      <alignment/>
      <protection/>
    </xf>
    <xf numFmtId="37" fontId="23" fillId="0" borderId="0" xfId="58" applyNumberFormat="1" applyFont="1">
      <alignment/>
      <protection/>
    </xf>
    <xf numFmtId="0" fontId="22" fillId="0" borderId="0" xfId="58" applyFont="1">
      <alignment/>
      <protection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3" fillId="0" borderId="10" xfId="58" applyFont="1" applyBorder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1" xfId="58" applyFont="1" applyBorder="1">
      <alignment/>
      <protection/>
    </xf>
    <xf numFmtId="37" fontId="23" fillId="0" borderId="11" xfId="58" applyNumberFormat="1" applyFont="1" applyBorder="1" applyAlignment="1">
      <alignment horizontal="center"/>
      <protection/>
    </xf>
    <xf numFmtId="37" fontId="23" fillId="0" borderId="12" xfId="58" applyNumberFormat="1" applyFont="1" applyBorder="1" applyAlignment="1">
      <alignment horizontal="center"/>
      <protection/>
    </xf>
    <xf numFmtId="37" fontId="23" fillId="0" borderId="13" xfId="58" applyNumberFormat="1" applyFont="1" applyBorder="1" applyAlignment="1">
      <alignment horizontal="center"/>
      <protection/>
    </xf>
    <xf numFmtId="10" fontId="22" fillId="0" borderId="12" xfId="58" applyNumberFormat="1" applyFont="1" applyBorder="1" applyAlignment="1">
      <alignment horizontal="center"/>
      <protection/>
    </xf>
    <xf numFmtId="0" fontId="24" fillId="0" borderId="14" xfId="58" applyFont="1" applyBorder="1">
      <alignment/>
      <protection/>
    </xf>
    <xf numFmtId="0" fontId="23" fillId="0" borderId="14" xfId="58" applyFont="1" applyBorder="1">
      <alignment/>
      <protection/>
    </xf>
    <xf numFmtId="0" fontId="23" fillId="0" borderId="14" xfId="58" applyFont="1" applyBorder="1" applyAlignment="1" quotePrefix="1">
      <alignment horizontal="center"/>
      <protection/>
    </xf>
    <xf numFmtId="0" fontId="23" fillId="0" borderId="15" xfId="58" applyFont="1" applyBorder="1" applyAlignment="1" quotePrefix="1">
      <alignment horizontal="center"/>
      <protection/>
    </xf>
    <xf numFmtId="0" fontId="23" fillId="0" borderId="13" xfId="58" applyFont="1" applyBorder="1" applyAlignment="1" quotePrefix="1">
      <alignment horizontal="center"/>
      <protection/>
    </xf>
    <xf numFmtId="0" fontId="22" fillId="0" borderId="15" xfId="58" applyFont="1" applyBorder="1" applyAlignment="1">
      <alignment horizontal="center"/>
      <protection/>
    </xf>
    <xf numFmtId="37" fontId="25" fillId="0" borderId="0" xfId="58" applyNumberFormat="1" applyFont="1" applyAlignment="1">
      <alignment horizontal="right"/>
      <protection/>
    </xf>
    <xf numFmtId="0" fontId="24" fillId="0" borderId="16" xfId="58" applyFont="1" applyBorder="1">
      <alignment/>
      <protection/>
    </xf>
    <xf numFmtId="0" fontId="23" fillId="0" borderId="16" xfId="58" applyFont="1" applyBorder="1" applyAlignment="1">
      <alignment horizontal="center"/>
      <protection/>
    </xf>
    <xf numFmtId="37" fontId="23" fillId="0" borderId="16" xfId="58" applyNumberFormat="1" applyFont="1" applyBorder="1" applyAlignment="1">
      <alignment horizontal="center"/>
      <protection/>
    </xf>
    <xf numFmtId="37" fontId="22" fillId="0" borderId="13" xfId="58" applyNumberFormat="1" applyFont="1" applyBorder="1" applyAlignment="1">
      <alignment horizontal="center"/>
      <protection/>
    </xf>
    <xf numFmtId="37" fontId="25" fillId="0" borderId="0" xfId="58" applyNumberFormat="1" applyFont="1" applyAlignment="1">
      <alignment horizontal="left"/>
      <protection/>
    </xf>
    <xf numFmtId="0" fontId="22" fillId="0" borderId="16" xfId="58" applyFont="1" applyBorder="1">
      <alignment/>
      <protection/>
    </xf>
    <xf numFmtId="37" fontId="23" fillId="0" borderId="16" xfId="58" applyNumberFormat="1" applyFont="1" applyBorder="1">
      <alignment/>
      <protection/>
    </xf>
    <xf numFmtId="37" fontId="23" fillId="0" borderId="13" xfId="58" applyNumberFormat="1" applyFont="1" applyBorder="1">
      <alignment/>
      <protection/>
    </xf>
    <xf numFmtId="37" fontId="22" fillId="0" borderId="13" xfId="58" applyNumberFormat="1" applyFont="1" applyBorder="1">
      <alignment/>
      <protection/>
    </xf>
    <xf numFmtId="37" fontId="25" fillId="0" borderId="0" xfId="58" applyNumberFormat="1" applyFont="1">
      <alignment/>
      <protection/>
    </xf>
    <xf numFmtId="0" fontId="23" fillId="0" borderId="16" xfId="58" applyFont="1" applyBorder="1">
      <alignment/>
      <protection/>
    </xf>
    <xf numFmtId="0" fontId="25" fillId="0" borderId="16" xfId="58" applyFont="1" applyBorder="1" applyAlignment="1">
      <alignment horizontal="center"/>
      <protection/>
    </xf>
    <xf numFmtId="165" fontId="23" fillId="0" borderId="16" xfId="58" applyNumberFormat="1" applyFont="1" applyFill="1" applyBorder="1">
      <alignment/>
      <protection/>
    </xf>
    <xf numFmtId="165" fontId="23" fillId="0" borderId="13" xfId="58" applyNumberFormat="1" applyFont="1" applyFill="1" applyBorder="1">
      <alignment/>
      <protection/>
    </xf>
    <xf numFmtId="165" fontId="23" fillId="0" borderId="13" xfId="58" applyNumberFormat="1" applyFont="1" applyBorder="1">
      <alignment/>
      <protection/>
    </xf>
    <xf numFmtId="165" fontId="22" fillId="0" borderId="13" xfId="58" applyNumberFormat="1" applyFont="1" applyFill="1" applyBorder="1">
      <alignment/>
      <protection/>
    </xf>
    <xf numFmtId="37" fontId="26" fillId="0" borderId="0" xfId="58" applyNumberFormat="1" applyFont="1">
      <alignment/>
      <protection/>
    </xf>
    <xf numFmtId="0" fontId="27" fillId="0" borderId="0" xfId="58" applyFont="1">
      <alignment/>
      <protection/>
    </xf>
    <xf numFmtId="0" fontId="27" fillId="0" borderId="16" xfId="58" applyFont="1" applyBorder="1">
      <alignment/>
      <protection/>
    </xf>
    <xf numFmtId="165" fontId="23" fillId="0" borderId="16" xfId="58" applyNumberFormat="1" applyFont="1" applyBorder="1" applyAlignment="1">
      <alignment horizontal="left"/>
      <protection/>
    </xf>
    <xf numFmtId="165" fontId="23" fillId="0" borderId="13" xfId="58" applyNumberFormat="1" applyFont="1" applyFill="1" applyBorder="1" applyAlignment="1">
      <alignment horizontal="left"/>
      <protection/>
    </xf>
    <xf numFmtId="165" fontId="23" fillId="0" borderId="13" xfId="58" applyNumberFormat="1" applyFont="1" applyBorder="1" applyAlignment="1">
      <alignment horizontal="left"/>
      <protection/>
    </xf>
    <xf numFmtId="165" fontId="22" fillId="0" borderId="13" xfId="58" applyNumberFormat="1" applyFont="1" applyBorder="1" applyAlignment="1">
      <alignment horizontal="left"/>
      <protection/>
    </xf>
    <xf numFmtId="37" fontId="26" fillId="0" borderId="0" xfId="58" applyNumberFormat="1" applyFont="1" applyAlignment="1">
      <alignment horizontal="left"/>
      <protection/>
    </xf>
    <xf numFmtId="0" fontId="22" fillId="0" borderId="17" xfId="58" applyFont="1" applyBorder="1">
      <alignment/>
      <protection/>
    </xf>
    <xf numFmtId="165" fontId="23" fillId="0" borderId="17" xfId="58" applyNumberFormat="1" applyFont="1" applyBorder="1">
      <alignment/>
      <protection/>
    </xf>
    <xf numFmtId="165" fontId="23" fillId="0" borderId="18" xfId="58" applyNumberFormat="1" applyFont="1" applyFill="1" applyBorder="1">
      <alignment/>
      <protection/>
    </xf>
    <xf numFmtId="165" fontId="22" fillId="0" borderId="18" xfId="58" applyNumberFormat="1" applyFont="1" applyFill="1" applyBorder="1">
      <alignment/>
      <protection/>
    </xf>
    <xf numFmtId="0" fontId="28" fillId="0" borderId="16" xfId="58" applyFont="1" applyBorder="1">
      <alignment/>
      <protection/>
    </xf>
    <xf numFmtId="165" fontId="28" fillId="0" borderId="16" xfId="58" applyNumberFormat="1" applyFont="1" applyBorder="1">
      <alignment/>
      <protection/>
    </xf>
    <xf numFmtId="165" fontId="28" fillId="0" borderId="13" xfId="58" applyNumberFormat="1" applyFont="1" applyFill="1" applyBorder="1">
      <alignment/>
      <protection/>
    </xf>
    <xf numFmtId="165" fontId="28" fillId="0" borderId="13" xfId="58" applyNumberFormat="1" applyFont="1" applyBorder="1">
      <alignment/>
      <protection/>
    </xf>
    <xf numFmtId="165" fontId="29" fillId="0" borderId="13" xfId="58" applyNumberFormat="1" applyFont="1" applyBorder="1">
      <alignment/>
      <protection/>
    </xf>
    <xf numFmtId="165" fontId="23" fillId="0" borderId="16" xfId="58" applyNumberFormat="1" applyFont="1" applyBorder="1">
      <alignment/>
      <protection/>
    </xf>
    <xf numFmtId="165" fontId="22" fillId="0" borderId="13" xfId="58" applyNumberFormat="1" applyFont="1" applyBorder="1">
      <alignment/>
      <protection/>
    </xf>
    <xf numFmtId="0" fontId="23" fillId="0" borderId="16" xfId="58" applyFont="1" applyBorder="1" applyAlignment="1">
      <alignment horizontal="left"/>
      <protection/>
    </xf>
    <xf numFmtId="165" fontId="22" fillId="0" borderId="18" xfId="58" applyNumberFormat="1" applyFont="1" applyBorder="1">
      <alignment/>
      <protection/>
    </xf>
    <xf numFmtId="0" fontId="22" fillId="0" borderId="19" xfId="58" applyFont="1" applyBorder="1">
      <alignment/>
      <protection/>
    </xf>
    <xf numFmtId="165" fontId="23" fillId="0" borderId="19" xfId="58" applyNumberFormat="1" applyFont="1" applyBorder="1">
      <alignment/>
      <protection/>
    </xf>
    <xf numFmtId="165" fontId="23" fillId="0" borderId="20" xfId="58" applyNumberFormat="1" applyFont="1" applyFill="1" applyBorder="1">
      <alignment/>
      <protection/>
    </xf>
    <xf numFmtId="165" fontId="22" fillId="0" borderId="20" xfId="58" applyNumberFormat="1" applyFont="1" applyBorder="1">
      <alignment/>
      <protection/>
    </xf>
    <xf numFmtId="165" fontId="23" fillId="0" borderId="0" xfId="58" applyNumberFormat="1" applyFont="1" applyBorder="1">
      <alignment/>
      <protection/>
    </xf>
    <xf numFmtId="165" fontId="22" fillId="0" borderId="16" xfId="58" applyNumberFormat="1" applyFont="1" applyFill="1" applyBorder="1">
      <alignment/>
      <protection/>
    </xf>
    <xf numFmtId="165" fontId="23" fillId="0" borderId="20" xfId="58" applyNumberFormat="1" applyFont="1" applyBorder="1">
      <alignment/>
      <protection/>
    </xf>
    <xf numFmtId="165" fontId="22" fillId="0" borderId="20" xfId="58" applyNumberFormat="1" applyFont="1" applyFill="1" applyBorder="1">
      <alignment/>
      <protection/>
    </xf>
    <xf numFmtId="165" fontId="23" fillId="0" borderId="21" xfId="58" applyNumberFormat="1" applyFont="1" applyBorder="1">
      <alignment/>
      <protection/>
    </xf>
    <xf numFmtId="165" fontId="23" fillId="0" borderId="11" xfId="58" applyNumberFormat="1" applyFont="1" applyBorder="1">
      <alignment/>
      <protection/>
    </xf>
    <xf numFmtId="165" fontId="23" fillId="0" borderId="12" xfId="58" applyNumberFormat="1" applyFont="1" applyBorder="1">
      <alignment/>
      <protection/>
    </xf>
    <xf numFmtId="165" fontId="22" fillId="0" borderId="12" xfId="58" applyNumberFormat="1" applyFont="1" applyBorder="1">
      <alignment/>
      <protection/>
    </xf>
    <xf numFmtId="0" fontId="24" fillId="0" borderId="22" xfId="58" applyFont="1" applyBorder="1">
      <alignment/>
      <protection/>
    </xf>
    <xf numFmtId="0" fontId="23" fillId="0" borderId="22" xfId="58" applyFont="1" applyBorder="1">
      <alignment/>
      <protection/>
    </xf>
    <xf numFmtId="37" fontId="23" fillId="0" borderId="22" xfId="58" applyNumberFormat="1" applyFont="1" applyBorder="1">
      <alignment/>
      <protection/>
    </xf>
    <xf numFmtId="0" fontId="22" fillId="0" borderId="22" xfId="58" applyFont="1" applyBorder="1">
      <alignment/>
      <protection/>
    </xf>
    <xf numFmtId="0" fontId="25" fillId="0" borderId="23" xfId="58" applyFont="1" applyBorder="1">
      <alignment/>
      <protection/>
    </xf>
    <xf numFmtId="0" fontId="22" fillId="0" borderId="12" xfId="58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0" fontId="23" fillId="0" borderId="0" xfId="58" applyFont="1" applyBorder="1">
      <alignment/>
      <protection/>
    </xf>
    <xf numFmtId="37" fontId="23" fillId="0" borderId="0" xfId="58" applyNumberFormat="1" applyFont="1" applyBorder="1">
      <alignment/>
      <protection/>
    </xf>
    <xf numFmtId="0" fontId="22" fillId="0" borderId="13" xfId="58" applyFont="1" applyBorder="1">
      <alignment/>
      <protection/>
    </xf>
    <xf numFmtId="0" fontId="23" fillId="0" borderId="0" xfId="58" applyFont="1" applyFill="1" applyBorder="1">
      <alignment/>
      <protection/>
    </xf>
    <xf numFmtId="37" fontId="23" fillId="0" borderId="0" xfId="58" applyNumberFormat="1" applyFont="1" applyFill="1" applyBorder="1">
      <alignment/>
      <protection/>
    </xf>
    <xf numFmtId="0" fontId="22" fillId="0" borderId="13" xfId="58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25" fillId="0" borderId="25" xfId="58" applyFont="1" applyBorder="1" applyAlignment="1">
      <alignment horizontal="center"/>
      <protection/>
    </xf>
    <xf numFmtId="0" fontId="23" fillId="0" borderId="10" xfId="58" applyFont="1" applyFill="1" applyBorder="1">
      <alignment/>
      <protection/>
    </xf>
    <xf numFmtId="37" fontId="23" fillId="0" borderId="10" xfId="58" applyNumberFormat="1" applyFont="1" applyFill="1" applyBorder="1">
      <alignment/>
      <protection/>
    </xf>
    <xf numFmtId="0" fontId="22" fillId="0" borderId="15" xfId="58" applyFont="1" applyFill="1" applyBorder="1">
      <alignment/>
      <protection/>
    </xf>
    <xf numFmtId="0" fontId="25" fillId="0" borderId="0" xfId="58" applyFont="1" applyAlignment="1">
      <alignment horizontal="center"/>
      <protection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4" xfId="58" applyFont="1" applyFill="1" applyBorder="1" applyAlignment="1">
      <alignment horizontal="center"/>
      <protection/>
    </xf>
    <xf numFmtId="0" fontId="25" fillId="0" borderId="24" xfId="58" applyNumberFormat="1" applyFont="1" applyFill="1" applyBorder="1" applyAlignment="1" quotePrefix="1">
      <alignment horizontal="center"/>
      <protection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dget Boo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3:I25"/>
  <sheetViews>
    <sheetView workbookViewId="0" topLeftCell="A1">
      <selection activeCell="E42" sqref="E42"/>
    </sheetView>
  </sheetViews>
  <sheetFormatPr defaultColWidth="9.140625" defaultRowHeight="12.75"/>
  <sheetData>
    <row r="13" spans="1:9" ht="26.25">
      <c r="A13" s="94" t="s">
        <v>47</v>
      </c>
      <c r="B13" s="94"/>
      <c r="C13" s="94"/>
      <c r="D13" s="94"/>
      <c r="E13" s="94"/>
      <c r="F13" s="94"/>
      <c r="G13" s="94"/>
      <c r="H13" s="94"/>
      <c r="I13" s="94"/>
    </row>
    <row r="14" ht="23.25">
      <c r="A14" s="89"/>
    </row>
    <row r="15" spans="1:9" ht="23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3.25">
      <c r="A16" s="95" t="s">
        <v>46</v>
      </c>
      <c r="B16" s="95"/>
      <c r="C16" s="95"/>
      <c r="D16" s="95"/>
      <c r="E16" s="95"/>
      <c r="F16" s="95"/>
      <c r="G16" s="95"/>
      <c r="H16" s="95"/>
      <c r="I16" s="95"/>
    </row>
    <row r="17" ht="23.25">
      <c r="A17" s="89"/>
    </row>
    <row r="18" ht="23.25">
      <c r="A18" s="89"/>
    </row>
    <row r="19" spans="1:9" ht="20.25">
      <c r="A19" s="96" t="s">
        <v>48</v>
      </c>
      <c r="B19" s="96"/>
      <c r="C19" s="96"/>
      <c r="D19" s="96"/>
      <c r="E19" s="96"/>
      <c r="F19" s="96"/>
      <c r="G19" s="96"/>
      <c r="H19" s="96"/>
      <c r="I19" s="96"/>
    </row>
    <row r="20" spans="1:9" ht="20.2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2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2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20.25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20.25">
      <c r="A25" s="93"/>
      <c r="B25" s="93"/>
      <c r="C25" s="93"/>
      <c r="D25" s="93"/>
      <c r="E25" s="93"/>
      <c r="F25" s="93"/>
      <c r="G25" s="93"/>
      <c r="H25" s="93"/>
      <c r="I25" s="93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/>
  <pageMargins left="0.75" right="0.75" top="1" bottom="1" header="0.5" footer="0.5"/>
  <pageSetup firstPageNumber="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G65"/>
  <sheetViews>
    <sheetView tabSelected="1" view="pageBreakPreview" zoomScaleSheetLayoutView="100" workbookViewId="0" topLeftCell="A1">
      <selection activeCell="B29" sqref="B29"/>
    </sheetView>
  </sheetViews>
  <sheetFormatPr defaultColWidth="9.140625" defaultRowHeight="12.75"/>
  <cols>
    <col min="1" max="1" width="6.421875" style="5" customWidth="1"/>
    <col min="2" max="2" width="42.8515625" style="6" customWidth="1"/>
    <col min="3" max="3" width="18.8515625" style="3" customWidth="1"/>
    <col min="4" max="4" width="20.28125" style="3" customWidth="1"/>
    <col min="5" max="5" width="1.7109375" style="3" customWidth="1"/>
    <col min="6" max="6" width="27.8515625" style="4" customWidth="1"/>
    <col min="7" max="16384" width="9.140625" style="5" customWidth="1"/>
  </cols>
  <sheetData>
    <row r="1" spans="1:2" ht="18">
      <c r="A1" s="1" t="s">
        <v>50</v>
      </c>
      <c r="B1" s="2"/>
    </row>
    <row r="2" ht="16.5" thickBot="1">
      <c r="B2" s="7"/>
    </row>
    <row r="3" spans="1:6" ht="15.75">
      <c r="A3" s="8" t="s">
        <v>0</v>
      </c>
      <c r="B3" s="9"/>
      <c r="C3" s="10" t="s">
        <v>1</v>
      </c>
      <c r="D3" s="11" t="s">
        <v>2</v>
      </c>
      <c r="E3" s="12"/>
      <c r="F3" s="13" t="s">
        <v>3</v>
      </c>
    </row>
    <row r="4" spans="1:7" ht="16.5" thickBot="1">
      <c r="A4" s="14"/>
      <c r="B4" s="15"/>
      <c r="C4" s="16" t="s">
        <v>4</v>
      </c>
      <c r="D4" s="17" t="s">
        <v>4</v>
      </c>
      <c r="E4" s="18"/>
      <c r="F4" s="19" t="s">
        <v>49</v>
      </c>
      <c r="G4" s="20"/>
    </row>
    <row r="5" spans="1:7" ht="15.75">
      <c r="A5" s="21"/>
      <c r="B5" s="22"/>
      <c r="C5" s="23" t="s">
        <v>5</v>
      </c>
      <c r="D5" s="12" t="s">
        <v>5</v>
      </c>
      <c r="E5" s="12"/>
      <c r="F5" s="24" t="s">
        <v>5</v>
      </c>
      <c r="G5" s="25"/>
    </row>
    <row r="6" spans="1:7" ht="15.75">
      <c r="A6" s="21"/>
      <c r="B6" s="26" t="s">
        <v>6</v>
      </c>
      <c r="C6" s="27"/>
      <c r="D6" s="28"/>
      <c r="E6" s="28"/>
      <c r="F6" s="29"/>
      <c r="G6" s="30"/>
    </row>
    <row r="7" spans="1:7" ht="15.75">
      <c r="A7" s="21"/>
      <c r="B7" s="31"/>
      <c r="C7" s="27"/>
      <c r="D7" s="28"/>
      <c r="E7" s="28"/>
      <c r="F7" s="29"/>
      <c r="G7" s="30"/>
    </row>
    <row r="8" spans="1:7" s="38" customFormat="1" ht="15.75">
      <c r="A8" s="32">
        <v>1</v>
      </c>
      <c r="B8" s="31" t="s">
        <v>7</v>
      </c>
      <c r="C8" s="33">
        <v>14895500</v>
      </c>
      <c r="D8" s="34">
        <v>14852500</v>
      </c>
      <c r="E8" s="35"/>
      <c r="F8" s="36">
        <v>15234000</v>
      </c>
      <c r="G8" s="37"/>
    </row>
    <row r="9" spans="1:7" s="38" customFormat="1" ht="15.75">
      <c r="A9" s="32">
        <v>2</v>
      </c>
      <c r="B9" s="31" t="s">
        <v>8</v>
      </c>
      <c r="C9" s="33">
        <v>200000</v>
      </c>
      <c r="D9" s="34">
        <v>235000</v>
      </c>
      <c r="E9" s="35"/>
      <c r="F9" s="36">
        <v>292000</v>
      </c>
      <c r="G9" s="37"/>
    </row>
    <row r="10" spans="1:7" s="38" customFormat="1" ht="15.75" hidden="1">
      <c r="A10" s="39"/>
      <c r="B10" s="31" t="s">
        <v>9</v>
      </c>
      <c r="C10" s="33"/>
      <c r="D10" s="34"/>
      <c r="E10" s="35"/>
      <c r="F10" s="36"/>
      <c r="G10" s="37"/>
    </row>
    <row r="11" spans="1:7" s="38" customFormat="1" ht="15.75">
      <c r="A11" s="32">
        <v>3</v>
      </c>
      <c r="B11" s="31" t="s">
        <v>10</v>
      </c>
      <c r="C11" s="33">
        <v>100000</v>
      </c>
      <c r="D11" s="34">
        <v>98600</v>
      </c>
      <c r="E11" s="35"/>
      <c r="F11" s="36">
        <v>0</v>
      </c>
      <c r="G11" s="37"/>
    </row>
    <row r="12" spans="1:7" s="38" customFormat="1" ht="15.75">
      <c r="A12" s="39"/>
      <c r="B12" s="31"/>
      <c r="C12" s="40"/>
      <c r="D12" s="41"/>
      <c r="E12" s="42"/>
      <c r="F12" s="43"/>
      <c r="G12" s="44"/>
    </row>
    <row r="13" spans="1:7" s="38" customFormat="1" ht="15.75">
      <c r="A13" s="39"/>
      <c r="B13" s="45" t="s">
        <v>11</v>
      </c>
      <c r="C13" s="46">
        <f>SUM(C8:C12)</f>
        <v>15195500</v>
      </c>
      <c r="D13" s="47">
        <f>SUM(D8:D12)</f>
        <v>15186100</v>
      </c>
      <c r="E13" s="35"/>
      <c r="F13" s="48">
        <f>SUM(F8:F12)</f>
        <v>15526000</v>
      </c>
      <c r="G13" s="37"/>
    </row>
    <row r="14" spans="1:7" s="38" customFormat="1" ht="15">
      <c r="A14" s="39"/>
      <c r="B14" s="49"/>
      <c r="C14" s="50"/>
      <c r="D14" s="51"/>
      <c r="E14" s="52"/>
      <c r="F14" s="53"/>
      <c r="G14" s="37"/>
    </row>
    <row r="15" spans="1:6" ht="15.75">
      <c r="A15" s="21"/>
      <c r="B15" s="26" t="s">
        <v>12</v>
      </c>
      <c r="C15" s="54"/>
      <c r="D15" s="34"/>
      <c r="E15" s="35"/>
      <c r="F15" s="55"/>
    </row>
    <row r="16" spans="1:6" ht="15.75">
      <c r="A16" s="21"/>
      <c r="B16" s="31"/>
      <c r="C16" s="54"/>
      <c r="D16" s="34"/>
      <c r="E16" s="35"/>
      <c r="F16" s="55"/>
    </row>
    <row r="17" spans="1:6" ht="15.75">
      <c r="A17" s="32">
        <v>4</v>
      </c>
      <c r="B17" s="31" t="s">
        <v>13</v>
      </c>
      <c r="C17" s="33">
        <v>3506530</v>
      </c>
      <c r="D17" s="33">
        <v>3616030</v>
      </c>
      <c r="E17" s="35"/>
      <c r="F17" s="55">
        <v>3672950</v>
      </c>
    </row>
    <row r="18" spans="1:6" ht="15.75">
      <c r="A18" s="32">
        <v>5</v>
      </c>
      <c r="B18" s="31" t="s">
        <v>14</v>
      </c>
      <c r="C18" s="33">
        <v>2190000</v>
      </c>
      <c r="D18" s="34">
        <v>2151000</v>
      </c>
      <c r="E18" s="35"/>
      <c r="F18" s="55">
        <v>2168840</v>
      </c>
    </row>
    <row r="19" spans="1:6" ht="15.75">
      <c r="A19" s="32">
        <v>6</v>
      </c>
      <c r="B19" s="31" t="s">
        <v>15</v>
      </c>
      <c r="C19" s="33">
        <v>932670</v>
      </c>
      <c r="D19" s="34">
        <v>907670</v>
      </c>
      <c r="E19" s="35"/>
      <c r="F19" s="55">
        <v>1015860</v>
      </c>
    </row>
    <row r="20" spans="1:6" ht="15.75">
      <c r="A20" s="32">
        <v>7</v>
      </c>
      <c r="B20" s="31" t="s">
        <v>16</v>
      </c>
      <c r="C20" s="33">
        <v>20000</v>
      </c>
      <c r="D20" s="34">
        <v>111000</v>
      </c>
      <c r="E20" s="35"/>
      <c r="F20" s="36">
        <v>110000</v>
      </c>
    </row>
    <row r="21" spans="1:6" ht="15.75">
      <c r="A21" s="32">
        <v>8</v>
      </c>
      <c r="B21" s="31" t="s">
        <v>17</v>
      </c>
      <c r="C21" s="33">
        <v>175000</v>
      </c>
      <c r="D21" s="34">
        <v>175000</v>
      </c>
      <c r="E21" s="35"/>
      <c r="F21" s="36">
        <v>200000</v>
      </c>
    </row>
    <row r="22" spans="1:6" ht="15.75">
      <c r="A22" s="32">
        <v>9</v>
      </c>
      <c r="B22" s="56" t="s">
        <v>18</v>
      </c>
      <c r="C22" s="33">
        <v>1592700</v>
      </c>
      <c r="D22" s="34">
        <v>1558600</v>
      </c>
      <c r="E22" s="35"/>
      <c r="F22" s="55">
        <v>1533400</v>
      </c>
    </row>
    <row r="23" spans="1:6" ht="15.75">
      <c r="A23" s="32">
        <v>10</v>
      </c>
      <c r="B23" s="56" t="s">
        <v>19</v>
      </c>
      <c r="C23" s="33">
        <v>5115200</v>
      </c>
      <c r="D23" s="34">
        <v>5115200</v>
      </c>
      <c r="E23" s="34"/>
      <c r="F23" s="36">
        <v>4819220</v>
      </c>
    </row>
    <row r="24" spans="1:6" ht="15.75">
      <c r="A24" s="21"/>
      <c r="B24" s="31"/>
      <c r="C24" s="40"/>
      <c r="D24" s="41"/>
      <c r="E24" s="42"/>
      <c r="F24" s="43"/>
    </row>
    <row r="25" spans="1:6" ht="15.75">
      <c r="A25" s="21"/>
      <c r="B25" s="45" t="s">
        <v>20</v>
      </c>
      <c r="C25" s="46">
        <f>SUM(C16:C24)</f>
        <v>13532100</v>
      </c>
      <c r="D25" s="47">
        <f>SUM(D16:D24)</f>
        <v>13634500</v>
      </c>
      <c r="E25" s="35"/>
      <c r="F25" s="57">
        <f>SUM(F16:F24)</f>
        <v>13520270</v>
      </c>
    </row>
    <row r="26" spans="1:6" ht="15.75">
      <c r="A26" s="21"/>
      <c r="B26" s="31"/>
      <c r="C26" s="40"/>
      <c r="D26" s="41"/>
      <c r="E26" s="42"/>
      <c r="F26" s="43"/>
    </row>
    <row r="27" spans="1:6" ht="16.5" thickBot="1">
      <c r="A27" s="21"/>
      <c r="B27" s="58" t="s">
        <v>21</v>
      </c>
      <c r="C27" s="59">
        <f>C25-C13</f>
        <v>-1663400</v>
      </c>
      <c r="D27" s="60">
        <f>D25-D13</f>
        <v>-1551600</v>
      </c>
      <c r="E27" s="35"/>
      <c r="F27" s="61">
        <f>F25-F13</f>
        <v>-2005730</v>
      </c>
    </row>
    <row r="28" spans="1:6" ht="15.75">
      <c r="A28" s="21"/>
      <c r="B28" s="31"/>
      <c r="C28" s="54"/>
      <c r="D28" s="34"/>
      <c r="E28" s="35"/>
      <c r="F28" s="55"/>
    </row>
    <row r="29" spans="1:6" ht="15.75">
      <c r="A29" s="32">
        <v>11</v>
      </c>
      <c r="B29" s="31" t="s">
        <v>22</v>
      </c>
      <c r="C29" s="33">
        <v>190350</v>
      </c>
      <c r="D29" s="34">
        <v>190350</v>
      </c>
      <c r="E29" s="35"/>
      <c r="F29" s="36">
        <v>190350</v>
      </c>
    </row>
    <row r="30" spans="1:6" ht="15.75">
      <c r="A30" s="32" t="s">
        <v>23</v>
      </c>
      <c r="B30" s="31" t="s">
        <v>24</v>
      </c>
      <c r="C30" s="33">
        <v>-12250</v>
      </c>
      <c r="D30" s="34">
        <v>-12250</v>
      </c>
      <c r="E30" s="35"/>
      <c r="F30" s="36">
        <v>-6800</v>
      </c>
    </row>
    <row r="31" spans="1:6" ht="15.75">
      <c r="A31" s="32">
        <v>9</v>
      </c>
      <c r="B31" s="31" t="s">
        <v>25</v>
      </c>
      <c r="C31" s="33">
        <v>1335300</v>
      </c>
      <c r="D31" s="34">
        <v>1373500</v>
      </c>
      <c r="E31" s="34"/>
      <c r="F31" s="36">
        <v>1672180</v>
      </c>
    </row>
    <row r="32" spans="1:6" ht="15.75">
      <c r="A32" s="32">
        <v>12</v>
      </c>
      <c r="B32" s="31" t="s">
        <v>26</v>
      </c>
      <c r="C32" s="33">
        <v>150000</v>
      </c>
      <c r="D32" s="34">
        <v>0</v>
      </c>
      <c r="E32" s="62"/>
      <c r="F32" s="63">
        <v>150000</v>
      </c>
    </row>
    <row r="33" spans="1:6" ht="15.75">
      <c r="A33" s="21"/>
      <c r="B33" s="31"/>
      <c r="C33" s="40"/>
      <c r="D33" s="41"/>
      <c r="E33" s="42"/>
      <c r="F33" s="43"/>
    </row>
    <row r="34" spans="1:6" ht="16.5" thickBot="1">
      <c r="A34" s="21"/>
      <c r="B34" s="58" t="s">
        <v>27</v>
      </c>
      <c r="C34" s="59">
        <f>SUM(C27:C33)</f>
        <v>0</v>
      </c>
      <c r="D34" s="64">
        <f>SUM(D27:D33)</f>
        <v>0</v>
      </c>
      <c r="E34" s="35"/>
      <c r="F34" s="61">
        <f>SUM(F27:F33)</f>
        <v>0</v>
      </c>
    </row>
    <row r="35" spans="1:6" ht="6" customHeight="1">
      <c r="A35" s="21"/>
      <c r="B35" s="31"/>
      <c r="C35" s="54"/>
      <c r="D35" s="35"/>
      <c r="E35" s="35"/>
      <c r="F35" s="55"/>
    </row>
    <row r="36" spans="1:6" ht="16.5" thickBot="1">
      <c r="A36" s="21"/>
      <c r="B36" s="58" t="s">
        <v>28</v>
      </c>
      <c r="C36" s="59">
        <f>SUM(C34:C35)</f>
        <v>0</v>
      </c>
      <c r="D36" s="64">
        <f>SUM(D34:D35)</f>
        <v>0</v>
      </c>
      <c r="E36" s="35"/>
      <c r="F36" s="65">
        <f>SUM(F34:F35)</f>
        <v>0</v>
      </c>
    </row>
    <row r="37" spans="1:6" ht="16.5" thickBot="1">
      <c r="A37" s="21"/>
      <c r="B37" s="31"/>
      <c r="C37" s="66"/>
      <c r="D37" s="35"/>
      <c r="E37" s="35"/>
      <c r="F37" s="55"/>
    </row>
    <row r="38" spans="1:6" ht="16.5" thickBot="1">
      <c r="A38" s="32"/>
      <c r="B38" s="9" t="s">
        <v>29</v>
      </c>
      <c r="C38" s="67">
        <v>-660000</v>
      </c>
      <c r="D38" s="68">
        <f>C38+D36</f>
        <v>-660000</v>
      </c>
      <c r="E38" s="35"/>
      <c r="F38" s="69">
        <f>D38+F36</f>
        <v>-660000</v>
      </c>
    </row>
    <row r="39" spans="1:6" ht="16.5" thickBot="1">
      <c r="A39" s="70"/>
      <c r="B39" s="71"/>
      <c r="C39" s="72"/>
      <c r="D39" s="72"/>
      <c r="E39" s="72"/>
      <c r="F39" s="73"/>
    </row>
    <row r="40" spans="1:6" ht="15.75">
      <c r="A40" s="74" t="s">
        <v>30</v>
      </c>
      <c r="B40" s="71"/>
      <c r="C40" s="72"/>
      <c r="D40" s="72"/>
      <c r="E40" s="72"/>
      <c r="F40" s="75"/>
    </row>
    <row r="41" spans="1:6" ht="6" customHeight="1">
      <c r="A41" s="76"/>
      <c r="B41" s="77"/>
      <c r="C41" s="78"/>
      <c r="D41" s="78"/>
      <c r="E41" s="78"/>
      <c r="F41" s="79"/>
    </row>
    <row r="42" spans="1:6" ht="15.75">
      <c r="A42" s="91">
        <v>1</v>
      </c>
      <c r="B42" s="80" t="s">
        <v>31</v>
      </c>
      <c r="C42" s="81"/>
      <c r="D42" s="81"/>
      <c r="E42" s="81"/>
      <c r="F42" s="82"/>
    </row>
    <row r="43" spans="1:6" ht="15.75">
      <c r="A43" s="91"/>
      <c r="B43" s="80" t="s">
        <v>51</v>
      </c>
      <c r="C43" s="81"/>
      <c r="D43" s="81"/>
      <c r="E43" s="81"/>
      <c r="F43" s="82"/>
    </row>
    <row r="44" spans="1:6" ht="15.75">
      <c r="A44" s="91"/>
      <c r="B44" s="80" t="s">
        <v>52</v>
      </c>
      <c r="C44" s="81"/>
      <c r="D44" s="81"/>
      <c r="E44" s="81"/>
      <c r="F44" s="82"/>
    </row>
    <row r="45" spans="1:6" ht="15.75">
      <c r="A45" s="91">
        <v>2</v>
      </c>
      <c r="B45" s="80" t="s">
        <v>53</v>
      </c>
      <c r="C45" s="81"/>
      <c r="D45" s="81"/>
      <c r="E45" s="81"/>
      <c r="F45" s="82"/>
    </row>
    <row r="46" spans="1:6" ht="15.75">
      <c r="A46" s="91"/>
      <c r="B46" s="80" t="s">
        <v>54</v>
      </c>
      <c r="C46" s="81"/>
      <c r="D46" s="81"/>
      <c r="E46" s="81"/>
      <c r="F46" s="82"/>
    </row>
    <row r="47" spans="1:6" ht="15.75">
      <c r="A47" s="91">
        <v>3</v>
      </c>
      <c r="B47" s="80" t="s">
        <v>55</v>
      </c>
      <c r="C47" s="81"/>
      <c r="D47" s="81"/>
      <c r="E47" s="81"/>
      <c r="F47" s="82"/>
    </row>
    <row r="48" spans="1:6" ht="15.75">
      <c r="A48" s="91">
        <v>4</v>
      </c>
      <c r="B48" s="83" t="s">
        <v>32</v>
      </c>
      <c r="C48" s="81"/>
      <c r="D48" s="81"/>
      <c r="E48" s="81"/>
      <c r="F48" s="82"/>
    </row>
    <row r="49" spans="1:6" ht="15.75">
      <c r="A49" s="91"/>
      <c r="B49" s="83" t="s">
        <v>33</v>
      </c>
      <c r="C49" s="81"/>
      <c r="D49" s="81"/>
      <c r="E49" s="81"/>
      <c r="F49" s="82"/>
    </row>
    <row r="50" spans="1:6" ht="15.75">
      <c r="A50" s="91">
        <v>5</v>
      </c>
      <c r="B50" s="83" t="s">
        <v>34</v>
      </c>
      <c r="C50" s="81"/>
      <c r="D50" s="81"/>
      <c r="E50" s="81"/>
      <c r="F50" s="82"/>
    </row>
    <row r="51" spans="1:6" ht="15.75">
      <c r="A51" s="91"/>
      <c r="B51" s="83" t="s">
        <v>35</v>
      </c>
      <c r="C51" s="81"/>
      <c r="D51" s="81"/>
      <c r="E51" s="81"/>
      <c r="F51" s="82"/>
    </row>
    <row r="52" spans="1:6" ht="15.75">
      <c r="A52" s="91">
        <v>6</v>
      </c>
      <c r="B52" s="83" t="s">
        <v>36</v>
      </c>
      <c r="C52" s="81"/>
      <c r="D52" s="81"/>
      <c r="E52" s="81"/>
      <c r="F52" s="82"/>
    </row>
    <row r="53" spans="1:6" ht="15.75">
      <c r="A53" s="91"/>
      <c r="B53" s="83" t="s">
        <v>37</v>
      </c>
      <c r="C53" s="81"/>
      <c r="D53" s="81"/>
      <c r="E53" s="81"/>
      <c r="F53" s="82"/>
    </row>
    <row r="54" spans="1:6" ht="15.75">
      <c r="A54" s="91">
        <v>7</v>
      </c>
      <c r="B54" s="80" t="s">
        <v>56</v>
      </c>
      <c r="C54" s="81"/>
      <c r="D54" s="81"/>
      <c r="E54" s="81"/>
      <c r="F54" s="82"/>
    </row>
    <row r="55" spans="1:6" ht="15.75">
      <c r="A55" s="91">
        <v>8</v>
      </c>
      <c r="B55" s="80" t="s">
        <v>38</v>
      </c>
      <c r="C55" s="81"/>
      <c r="D55" s="81"/>
      <c r="E55" s="81"/>
      <c r="F55" s="82"/>
    </row>
    <row r="56" spans="1:6" ht="15.75">
      <c r="A56" s="91">
        <v>9</v>
      </c>
      <c r="B56" s="83" t="s">
        <v>39</v>
      </c>
      <c r="C56" s="81"/>
      <c r="D56" s="81"/>
      <c r="E56" s="81"/>
      <c r="F56" s="82"/>
    </row>
    <row r="57" spans="1:6" ht="15.75">
      <c r="A57" s="91"/>
      <c r="B57" s="83" t="s">
        <v>40</v>
      </c>
      <c r="C57" s="81"/>
      <c r="D57" s="81"/>
      <c r="E57" s="81"/>
      <c r="F57" s="82"/>
    </row>
    <row r="58" spans="1:6" ht="15.75">
      <c r="A58" s="92">
        <v>10</v>
      </c>
      <c r="B58" s="80" t="s">
        <v>41</v>
      </c>
      <c r="C58" s="81"/>
      <c r="D58" s="81"/>
      <c r="E58" s="81"/>
      <c r="F58" s="82"/>
    </row>
    <row r="59" spans="1:6" ht="15.75">
      <c r="A59" s="91"/>
      <c r="B59" s="80" t="s">
        <v>42</v>
      </c>
      <c r="C59" s="81"/>
      <c r="D59" s="81"/>
      <c r="E59" s="81"/>
      <c r="F59" s="82"/>
    </row>
    <row r="60" spans="1:6" ht="15.75">
      <c r="A60" s="91"/>
      <c r="B60" s="80" t="s">
        <v>43</v>
      </c>
      <c r="C60" s="81"/>
      <c r="D60" s="81"/>
      <c r="E60" s="81"/>
      <c r="F60" s="82"/>
    </row>
    <row r="61" spans="1:6" ht="15.75">
      <c r="A61" s="91">
        <v>11</v>
      </c>
      <c r="B61" s="83" t="s">
        <v>44</v>
      </c>
      <c r="C61" s="81"/>
      <c r="D61" s="81"/>
      <c r="E61" s="81"/>
      <c r="F61" s="82"/>
    </row>
    <row r="62" spans="1:6" ht="15.75">
      <c r="A62" s="91">
        <v>12</v>
      </c>
      <c r="B62" s="80" t="s">
        <v>45</v>
      </c>
      <c r="C62" s="81"/>
      <c r="D62" s="81"/>
      <c r="E62" s="81"/>
      <c r="F62" s="82"/>
    </row>
    <row r="63" spans="1:6" ht="16.5" thickBot="1">
      <c r="A63" s="84"/>
      <c r="B63" s="85"/>
      <c r="C63" s="86"/>
      <c r="D63" s="86"/>
      <c r="E63" s="86"/>
      <c r="F63" s="87"/>
    </row>
    <row r="64" ht="15.75">
      <c r="A64" s="88"/>
    </row>
    <row r="65" ht="15.75">
      <c r="A65" s="88"/>
    </row>
  </sheetData>
  <printOptions horizontalCentered="1"/>
  <pageMargins left="0.3937007874015748" right="0.3937007874015748" top="0.2755905511811024" bottom="0.4724409448818898" header="0.11811023622047245" footer="0.2755905511811024"/>
  <pageSetup firstPageNumber="38" useFirstPageNumber="1" fitToHeight="0" fitToWidth="1" horizontalDpi="600" verticalDpi="600" orientation="portrait" paperSize="9" scale="82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ppate</dc:creator>
  <cp:keywords/>
  <dc:description/>
  <cp:lastModifiedBy>mdick</cp:lastModifiedBy>
  <cp:lastPrinted>2014-01-07T12:06:33Z</cp:lastPrinted>
  <dcterms:created xsi:type="dcterms:W3CDTF">2013-01-14T09:33:40Z</dcterms:created>
  <dcterms:modified xsi:type="dcterms:W3CDTF">2014-02-14T11:46:51Z</dcterms:modified>
  <cp:category/>
  <cp:version/>
  <cp:contentType/>
  <cp:contentStatus/>
</cp:coreProperties>
</file>